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P&amp;L" sheetId="1" r:id="rId1"/>
    <sheet name="BS" sheetId="2" r:id="rId2"/>
    <sheet name="note" sheetId="3" r:id="rId3"/>
  </sheets>
  <definedNames>
    <definedName name="_xlnm.Print_Area" localSheetId="1">'BS'!$A$1:$G$58</definedName>
    <definedName name="_xlnm.Print_Area" localSheetId="2">'note'!$A$1:$M$118</definedName>
  </definedNames>
  <calcPr fullCalcOnLoad="1"/>
</workbook>
</file>

<file path=xl/sharedStrings.xml><?xml version="1.0" encoding="utf-8"?>
<sst xmlns="http://schemas.openxmlformats.org/spreadsheetml/2006/main" count="282" uniqueCount="219">
  <si>
    <t>CONSOLIDATED INCOME STATEMENT</t>
  </si>
  <si>
    <t>INDIVIDUAL QUARTER</t>
  </si>
  <si>
    <t>CURRENT</t>
  </si>
  <si>
    <t>YEAR</t>
  </si>
  <si>
    <t>QUARTER</t>
  </si>
  <si>
    <t>RM'000</t>
  </si>
  <si>
    <t>CORRESPONDING</t>
  </si>
  <si>
    <t>CUMULATIVE QUARTER</t>
  </si>
  <si>
    <t>TO DATE</t>
  </si>
  <si>
    <t>PERIOD</t>
  </si>
  <si>
    <t>(a) Turnover</t>
  </si>
  <si>
    <t>(a) Operating profit/(loss) before</t>
  </si>
  <si>
    <t xml:space="preserve">interest on borrowings , depreciation and </t>
  </si>
  <si>
    <t>amortisation, exceptional items, income tax,</t>
  </si>
  <si>
    <t>minority interest and extraordinary items.</t>
  </si>
  <si>
    <t>(b) Interest on borrowings</t>
  </si>
  <si>
    <t>(d) Exceptional items</t>
  </si>
  <si>
    <t>(e) Operation profit/(loss) after</t>
  </si>
  <si>
    <t xml:space="preserve">interest on borrowings, depreciation and </t>
  </si>
  <si>
    <t>amortisation and exceptional items but</t>
  </si>
  <si>
    <t xml:space="preserve">before income tax, minority interest and </t>
  </si>
  <si>
    <t>extraordinary items</t>
  </si>
  <si>
    <t>(f) Share in the results of associated companies</t>
  </si>
  <si>
    <t>(g) Profit/(loss) before taxation, minority interests</t>
  </si>
  <si>
    <t xml:space="preserve">and extraordinary items </t>
  </si>
  <si>
    <t>(h) Taxation</t>
  </si>
  <si>
    <t xml:space="preserve">        before deducting minority interests</t>
  </si>
  <si>
    <t xml:space="preserve">    (ii) Less minority interests</t>
  </si>
  <si>
    <t xml:space="preserve">(j) Profit/(loss) after taxation </t>
  </si>
  <si>
    <t>attributable to members of the company</t>
  </si>
  <si>
    <t xml:space="preserve">    (iii) Extraordinary items attributable to </t>
  </si>
  <si>
    <t xml:space="preserve">         members of the company</t>
  </si>
  <si>
    <t xml:space="preserve">(l) Profit/(loss) after taxation and extraordinary </t>
  </si>
  <si>
    <t>items attributable to members of the company</t>
  </si>
  <si>
    <t>(a) Earnings per share based on 2(j) above after</t>
  </si>
  <si>
    <t>deducting any provision for  preference dividends,</t>
  </si>
  <si>
    <t>if any :-</t>
  </si>
  <si>
    <t xml:space="preserve">        ordinary shares) (sen)</t>
  </si>
  <si>
    <t>CONSOLIDATED BALANCE SHEET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</si>
  <si>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</si>
  <si>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</si>
  <si>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</si>
  <si>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</si>
  <si>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</si>
  <si>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Stocks</t>
  </si>
  <si>
    <t xml:space="preserve">   Trade Debtors</t>
  </si>
  <si>
    <t xml:space="preserve">   Short Term Investments</t>
  </si>
  <si>
    <t>Current Liabilities</t>
  </si>
  <si>
    <t xml:space="preserve">   Short Term Borrowings</t>
  </si>
  <si>
    <t xml:space="preserve">   Trade Creditors</t>
  </si>
  <si>
    <t xml:space="preserve">   Other Creditors</t>
  </si>
  <si>
    <t xml:space="preserve">   Provision for Taxation</t>
  </si>
  <si>
    <t>Net Current Assets or Current Liabilities</t>
  </si>
  <si>
    <t>Shareholders' Funds</t>
  </si>
  <si>
    <t>Share Capital</t>
  </si>
  <si>
    <t>Reserves</t>
  </si>
  <si>
    <t xml:space="preserve">    Share Premium</t>
  </si>
  <si>
    <t xml:space="preserve">    Revaluation Reserve</t>
  </si>
  <si>
    <t xml:space="preserve">    Capital Reserve</t>
  </si>
  <si>
    <t xml:space="preserve">    Statutory Reserve</t>
  </si>
  <si>
    <t xml:space="preserve">    Retained Profit</t>
  </si>
  <si>
    <t xml:space="preserve">    Others</t>
  </si>
  <si>
    <t>Minority Interests</t>
  </si>
  <si>
    <t>Long Term Borrowings</t>
  </si>
  <si>
    <t>Other Long Term Liabilities</t>
  </si>
  <si>
    <t>Net tangible assets per share (sen)</t>
  </si>
  <si>
    <t>AS AT</t>
  </si>
  <si>
    <t xml:space="preserve">END OF </t>
  </si>
  <si>
    <t>PRECEDING</t>
  </si>
  <si>
    <t>FINANCIAL</t>
  </si>
  <si>
    <t>YEAR END</t>
  </si>
  <si>
    <t>(b) Investment income</t>
  </si>
  <si>
    <t>(c) Other income including interest income</t>
  </si>
  <si>
    <t xml:space="preserve">   (ii) Fully diluted (based on 40,000,000</t>
  </si>
  <si>
    <t xml:space="preserve"> </t>
  </si>
  <si>
    <t>LAST</t>
  </si>
  <si>
    <t>METROD</t>
  </si>
  <si>
    <t>(c) Depreciation and amortisation</t>
  </si>
  <si>
    <t xml:space="preserve">   Other Debtors, Deposits and Pre-payment</t>
  </si>
  <si>
    <t xml:space="preserve">   Proposed Dividend</t>
  </si>
  <si>
    <t>QUARTERLY REPORT</t>
  </si>
  <si>
    <t xml:space="preserve">   Cash and bank balances</t>
  </si>
  <si>
    <t>PRECEDING YEAR</t>
  </si>
  <si>
    <t>Notes :</t>
  </si>
  <si>
    <t>1)</t>
  </si>
  <si>
    <t>2)</t>
  </si>
  <si>
    <t>There were no exceptional items for financial period under review.</t>
  </si>
  <si>
    <t>3)</t>
  </si>
  <si>
    <t>There were no extraordinary items for financial period under review.</t>
  </si>
  <si>
    <t>4)</t>
  </si>
  <si>
    <t>5)</t>
  </si>
  <si>
    <t>There were no pre-acquisition profits for the current financial period to-date.</t>
  </si>
  <si>
    <t>6)</t>
  </si>
  <si>
    <t>7)</t>
  </si>
  <si>
    <t>a.</t>
  </si>
  <si>
    <t>There were no purchases / sales of quoted securities for the current financial period to-date.</t>
  </si>
  <si>
    <t>b.</t>
  </si>
  <si>
    <t>There were no investments in quoted shares as at end of the reporting period.</t>
  </si>
  <si>
    <t>8)</t>
  </si>
  <si>
    <t>9)</t>
  </si>
  <si>
    <t>10)</t>
  </si>
  <si>
    <t>The business operations of the Group are not materially affected by any seasonal or cyclical factors.</t>
  </si>
  <si>
    <t>11)</t>
  </si>
  <si>
    <t>12)</t>
  </si>
  <si>
    <t>Amount</t>
  </si>
  <si>
    <t>Denominated in Foreign Currency</t>
  </si>
  <si>
    <t>Foreign</t>
  </si>
  <si>
    <t>Foreign Currency</t>
  </si>
  <si>
    <t>Secured/</t>
  </si>
  <si>
    <t>Unsecured</t>
  </si>
  <si>
    <t>Currency</t>
  </si>
  <si>
    <t>Long-term borrowings</t>
  </si>
  <si>
    <t>N.A.</t>
  </si>
  <si>
    <t>Japanese Yen</t>
  </si>
  <si>
    <t>13)</t>
  </si>
  <si>
    <t>14)</t>
  </si>
  <si>
    <t>15)</t>
  </si>
  <si>
    <t>16)</t>
  </si>
  <si>
    <t>17)</t>
  </si>
  <si>
    <t>18)</t>
  </si>
  <si>
    <t>19)</t>
  </si>
  <si>
    <t>20)</t>
  </si>
  <si>
    <t>There were no profit forecast or profit guarantees issued during the financial period to-date.</t>
  </si>
  <si>
    <t>21)</t>
  </si>
  <si>
    <t>Accounting Policies</t>
  </si>
  <si>
    <t>Exceptional Items</t>
  </si>
  <si>
    <t>Extraordinary Items</t>
  </si>
  <si>
    <t>Taxation</t>
  </si>
  <si>
    <t>Pre-acquisition Pofits</t>
  </si>
  <si>
    <t>Profits on Sales of Investments and/or Properties</t>
  </si>
  <si>
    <t>Purchase/Disposal of Quoted Securities</t>
  </si>
  <si>
    <t>Changes in the Composition of the Group</t>
  </si>
  <si>
    <t>Corporate Proposals</t>
  </si>
  <si>
    <t>Seasonal or Cyclic Factors</t>
  </si>
  <si>
    <t>Issuances and Repayment of Debt and Equity Securities</t>
  </si>
  <si>
    <t>Group Borrowings and Debt Securities</t>
  </si>
  <si>
    <t>Amount (000)</t>
  </si>
  <si>
    <t>-</t>
  </si>
  <si>
    <t>Short-term borrowings:</t>
  </si>
  <si>
    <t>- Foreign currency trade loan</t>
  </si>
  <si>
    <t>Off Balance Sheet Financial Instruments</t>
  </si>
  <si>
    <t>Material Litigations</t>
  </si>
  <si>
    <t>Segmental Information</t>
  </si>
  <si>
    <t>Material Changes in Quarterly Results</t>
  </si>
  <si>
    <t>Review of the Performance of the Company and its Principal Subsidiaries</t>
  </si>
  <si>
    <t>Current year prospects</t>
  </si>
  <si>
    <t>Profit Forecast and Profit Guarantee</t>
  </si>
  <si>
    <t>Dividend</t>
  </si>
  <si>
    <t>- Transfer to/(from) deferred taxation</t>
  </si>
  <si>
    <t>The tax figure contain the following:</t>
  </si>
  <si>
    <t>(RM'000)</t>
  </si>
  <si>
    <t>Contingent Liabilities</t>
  </si>
  <si>
    <t xml:space="preserve">- Current period  </t>
  </si>
  <si>
    <t>- Over / under provision for previous</t>
  </si>
  <si>
    <t>PRECEEDING YEAR</t>
  </si>
  <si>
    <t xml:space="preserve">CURRENT YEAR </t>
  </si>
  <si>
    <t>conductivity grade copper wires, rods and strips.</t>
  </si>
  <si>
    <t xml:space="preserve">No segmental analysis is prepared as the Group is principally engaged in the manufacturing and sales of electrical </t>
  </si>
  <si>
    <t xml:space="preserve">There were no issuances and repayment of debt and equity securities, share buy-backs, share  cancellations, </t>
  </si>
  <si>
    <t xml:space="preserve">There were no changes in the composition of the group for the current financial period to-date  including business </t>
  </si>
  <si>
    <t>operations.</t>
  </si>
  <si>
    <t xml:space="preserve">combination, acquisition or disposal of subsidiaries and long-term investments,  restructuring and discontinuing </t>
  </si>
  <si>
    <t>There were no profits on sale of investments and/or properties for the current financial period to-date.</t>
  </si>
  <si>
    <t>The accounting policies and methods of computation followed in the quarterly financial statement are similar as</t>
  </si>
  <si>
    <t>compared with the annual financial statement for 1999.</t>
  </si>
  <si>
    <t>CURRENT YEAR</t>
  </si>
  <si>
    <t xml:space="preserve"> years</t>
  </si>
  <si>
    <t>CORRESPONDING QUARTER</t>
  </si>
  <si>
    <t>CORRESPONDING PERIOD</t>
  </si>
  <si>
    <t>shares helds as treasury shares and resale of treasury shares for the current financial period to-date.</t>
  </si>
  <si>
    <t>CUMMULATIVE QUARTER</t>
  </si>
  <si>
    <t>Quarterly report on consolidated results of the Group for the financial quarter ended :</t>
  </si>
  <si>
    <t>(I) (I) Profit /(loss) after taxation</t>
  </si>
  <si>
    <t>(k) (I) Extraordinary items</t>
  </si>
  <si>
    <t xml:space="preserve">   (I)  Basic (based on 40,000,000</t>
  </si>
  <si>
    <t>Group borrowings and debt securities as at 31/12/2000 are as follows:</t>
  </si>
  <si>
    <t>There were no contingent liabilities as at 22nd February 2001.</t>
  </si>
  <si>
    <t>There were no financial instruments with off-balance sheet risk as at 22nd February 2001.</t>
  </si>
  <si>
    <t>There were no material litigations pending as at 22nd February 2001.</t>
  </si>
  <si>
    <t>There were no corporate proposals announced but not completed as at 22nd February 2001.</t>
  </si>
  <si>
    <t xml:space="preserve">There were no material changes in pre-tax profit for the quarter of RM3.700 million compared to preceeding quarter </t>
  </si>
  <si>
    <t>pre-tax profit of RM3.532 million.</t>
  </si>
  <si>
    <t xml:space="preserve">tax-exempt) amounting to RM4,000,000 (1999 - RM4,000,000) for the year 2000 subject to approval of the </t>
  </si>
  <si>
    <t>million.</t>
  </si>
  <si>
    <t xml:space="preserve">In this context and barring unforeseen circumstances, the Board expects the performance of the Group for the year </t>
  </si>
  <si>
    <t>22)</t>
  </si>
  <si>
    <t>Notice of Book Closure for Payment of First and Final Dividend</t>
  </si>
  <si>
    <t xml:space="preserve">Notice is hereby given that the register of members will be closed from 3 July 2001 to 4 July 2001 both dates </t>
  </si>
  <si>
    <t>inclusive to determine shareholders entitlement to the dividend payment.  The dividend if approved, will be paid on</t>
  </si>
  <si>
    <t>a)</t>
  </si>
  <si>
    <t>ordinary transfers;</t>
  </si>
  <si>
    <t>b)</t>
  </si>
  <si>
    <t>Shares bought on Kuala Lumpur Stock Exchange on a cum entitlement basis according to the rules of the</t>
  </si>
  <si>
    <t>Kuala Lumpur Stock Exchange.</t>
  </si>
  <si>
    <t xml:space="preserve">For the last quarter under review, the Group recorded a pre-tax profit of RM3.700 million and turnover of RM152.225 </t>
  </si>
  <si>
    <t>17 July 2001 to shareholders whose name appear in the record of depositors on 2 July 2001.</t>
  </si>
  <si>
    <t>Shares transferred into the depositor's securities account before 12.30 p.m. on 2 July 2001 in respect of</t>
  </si>
  <si>
    <t>satisfactorily during the period under review.</t>
  </si>
  <si>
    <t xml:space="preserve">In the opinion of the Directors, the results of the operations for the Group have not been substantially affected by </t>
  </si>
  <si>
    <t>any item, transaction or event of a material and unusual nature as at the date of this report.</t>
  </si>
  <si>
    <t>expected to have adverse impact on the business environment.   The construction sector remains oversupplied and</t>
  </si>
  <si>
    <t>is not likely to grow significantly.  The company will continue to seek opportunities actively in a challenging market</t>
  </si>
  <si>
    <t>environment.</t>
  </si>
  <si>
    <t>2001 to be satisfactory.</t>
  </si>
  <si>
    <t xml:space="preserve">shareholders at the Annual General Meeting, to be held on 23 May 2001.  The dividend will be paid on 17 July 2001 </t>
  </si>
  <si>
    <t xml:space="preserve">to the shareholders.  In respect of deposited securities, entitlement to dividends will be determined on the basis of </t>
  </si>
  <si>
    <t>the record of depositors as at 2 July 2001.</t>
  </si>
  <si>
    <t>Further, notice is hereby given that a depositor shall qualify for entitlement only in respect of :-</t>
  </si>
  <si>
    <t>Although the Malaysian economy is projected to grow at 7% in 2001, the anticipated slow down of exports is</t>
  </si>
  <si>
    <t xml:space="preserve">Year 2000 has continued to remain challenging.  Recovery in domestic demand which is based on growth of </t>
  </si>
  <si>
    <t>construction sector continued to be slow and competition intense.  The company was successful in increasing</t>
  </si>
  <si>
    <t xml:space="preserve">sales to the export sector at highly competitive prices.  Under these market conditions, the Group has performed </t>
  </si>
  <si>
    <t>31/12/2000</t>
  </si>
  <si>
    <t>31/12/1999</t>
  </si>
  <si>
    <t>31 December 2000</t>
  </si>
  <si>
    <t>UNAUDITED</t>
  </si>
  <si>
    <t>AUDITED</t>
  </si>
  <si>
    <t>The figures for the individual quarters have not been audited and figures for the cumulative quarters have been audited.</t>
  </si>
  <si>
    <t>The  Board recommends a first and final ordinary dividend of 10 sen per share tax-exempt (1999 - 10 sen per share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</si>
</sst>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_(* #,##0_);_(* \(#,##0\);_(* &quot;-&quot;??_);_(@_)"/>
    <numFmt numFmtId="171" formatCode="0.00_);\(0.00\)"/>
    <numFmt numFmtId="172" formatCode="0.0_);\(0.0\)"/>
    <numFmt numFmtId="173" formatCode="0_);\(0\)"/>
    <numFmt numFmtId="174" formatCode="#,##0.0_);[Red]\(#,##0.0\)"/>
  </numFmts>
  <fonts count="1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1" xfId="0" applyNumberFormat="1" applyBorder="1" applyAlignment="1">
      <alignment/>
    </xf>
    <xf numFmtId="38" fontId="0" fillId="0" borderId="2" xfId="0" applyNumberFormat="1" applyBorder="1" applyAlignment="1">
      <alignment/>
    </xf>
    <xf numFmtId="38" fontId="0" fillId="0" borderId="3" xfId="0" applyNumberFormat="1" applyBorder="1" applyAlignment="1">
      <alignment/>
    </xf>
    <xf numFmtId="38" fontId="1" fillId="0" borderId="4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38" fontId="0" fillId="0" borderId="5" xfId="0" applyNumberForma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38" fontId="0" fillId="0" borderId="0" xfId="0" applyNumberFormat="1" applyBorder="1" applyAlignment="1">
      <alignment horizontal="center"/>
    </xf>
    <xf numFmtId="38" fontId="0" fillId="0" borderId="6" xfId="0" applyNumberForma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64" fontId="0" fillId="0" borderId="0" xfId="0" applyNumberForma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 quotePrefix="1">
      <alignment horizontal="left" indent="1"/>
    </xf>
    <xf numFmtId="14" fontId="1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171" fontId="13" fillId="0" borderId="0" xfId="0" applyNumberFormat="1" applyFont="1" applyAlignment="1">
      <alignment/>
    </xf>
    <xf numFmtId="171" fontId="13" fillId="0" borderId="0" xfId="0" applyNumberFormat="1" applyFont="1" applyBorder="1" applyAlignment="1">
      <alignment/>
    </xf>
    <xf numFmtId="173" fontId="1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 quotePrefix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14" fontId="14" fillId="0" borderId="5" xfId="0" applyNumberFormat="1" applyFont="1" applyBorder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14" fontId="2" fillId="0" borderId="0" xfId="0" applyNumberFormat="1" applyFont="1" applyAlignment="1" quotePrefix="1">
      <alignment horizontal="center"/>
    </xf>
    <xf numFmtId="38" fontId="0" fillId="0" borderId="0" xfId="0" applyNumberFormat="1" applyBorder="1" applyAlignment="1">
      <alignment/>
    </xf>
    <xf numFmtId="38" fontId="0" fillId="0" borderId="0" xfId="0" applyNumberFormat="1" applyFill="1" applyBorder="1" applyAlignment="1">
      <alignment/>
    </xf>
    <xf numFmtId="9" fontId="0" fillId="0" borderId="0" xfId="21" applyAlignment="1">
      <alignment/>
    </xf>
    <xf numFmtId="38" fontId="0" fillId="0" borderId="0" xfId="0" applyNumberFormat="1" applyFill="1" applyAlignment="1">
      <alignment/>
    </xf>
    <xf numFmtId="170" fontId="1" fillId="0" borderId="0" xfId="15" applyNumberFormat="1" applyFont="1" applyAlignment="1">
      <alignment horizontal="center"/>
    </xf>
    <xf numFmtId="3" fontId="1" fillId="0" borderId="7" xfId="0" applyNumberFormat="1" applyFont="1" applyBorder="1" applyAlignment="1">
      <alignment horizontal="center"/>
    </xf>
    <xf numFmtId="173" fontId="11" fillId="0" borderId="7" xfId="0" applyNumberFormat="1" applyFont="1" applyBorder="1" applyAlignment="1">
      <alignment horizontal="center"/>
    </xf>
    <xf numFmtId="173" fontId="1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4" fontId="1" fillId="0" borderId="5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40.421875" style="0" customWidth="1"/>
    <col min="3" max="3" width="12.7109375" style="0" customWidth="1"/>
    <col min="4" max="4" width="15.140625" style="0" customWidth="1"/>
    <col min="5" max="5" width="13.421875" style="0" customWidth="1"/>
    <col min="6" max="6" width="15.421875" style="0" customWidth="1"/>
    <col min="7" max="7" width="2.57421875" style="0" customWidth="1"/>
  </cols>
  <sheetData>
    <row r="1" ht="12.75">
      <c r="F1" s="27"/>
    </row>
    <row r="2" ht="19.5" customHeight="1">
      <c r="F2" s="26" t="s">
        <v>74</v>
      </c>
    </row>
    <row r="3" spans="2:6" ht="20.25" customHeight="1">
      <c r="B3" s="2" t="s">
        <v>80</v>
      </c>
      <c r="F3" s="26"/>
    </row>
    <row r="4" ht="12" customHeight="1"/>
    <row r="5" spans="2:5" ht="12.75">
      <c r="B5" t="s">
        <v>171</v>
      </c>
      <c r="D5" s="4"/>
      <c r="E5" s="4" t="s">
        <v>214</v>
      </c>
    </row>
    <row r="6" ht="12.75">
      <c r="B6" t="s">
        <v>217</v>
      </c>
    </row>
    <row r="8" ht="12.75">
      <c r="B8" s="21" t="s">
        <v>0</v>
      </c>
    </row>
    <row r="9" spans="3:6" ht="12.75">
      <c r="C9" s="63" t="s">
        <v>1</v>
      </c>
      <c r="D9" s="63"/>
      <c r="E9" s="63" t="s">
        <v>7</v>
      </c>
      <c r="F9" s="63"/>
    </row>
    <row r="10" spans="3:6" ht="12.75">
      <c r="C10" s="63" t="s">
        <v>215</v>
      </c>
      <c r="D10" s="63"/>
      <c r="E10" s="63" t="s">
        <v>216</v>
      </c>
      <c r="F10" s="63"/>
    </row>
    <row r="11" spans="3:6" ht="12.75">
      <c r="C11" s="28" t="s">
        <v>2</v>
      </c>
      <c r="D11" s="28" t="s">
        <v>82</v>
      </c>
      <c r="E11" s="28" t="s">
        <v>2</v>
      </c>
      <c r="F11" s="28" t="s">
        <v>82</v>
      </c>
    </row>
    <row r="12" spans="3:6" ht="12.75">
      <c r="C12" s="28" t="s">
        <v>3</v>
      </c>
      <c r="D12" s="28" t="s">
        <v>6</v>
      </c>
      <c r="E12" s="28" t="s">
        <v>3</v>
      </c>
      <c r="F12" s="28" t="s">
        <v>6</v>
      </c>
    </row>
    <row r="13" spans="3:6" ht="12.75">
      <c r="C13" s="28" t="s">
        <v>4</v>
      </c>
      <c r="D13" s="28" t="s">
        <v>4</v>
      </c>
      <c r="E13" s="28" t="s">
        <v>8</v>
      </c>
      <c r="F13" s="28" t="s">
        <v>9</v>
      </c>
    </row>
    <row r="14" spans="3:6" ht="12.75">
      <c r="C14" s="54" t="s">
        <v>212</v>
      </c>
      <c r="D14" s="54" t="s">
        <v>213</v>
      </c>
      <c r="E14" s="7" t="str">
        <f>+C14</f>
        <v>31/12/2000</v>
      </c>
      <c r="F14" s="7" t="str">
        <f>+D14</f>
        <v>31/12/1999</v>
      </c>
    </row>
    <row r="15" spans="3:5" ht="12.75">
      <c r="C15" s="1"/>
      <c r="E15" s="1"/>
    </row>
    <row r="16" spans="3:6" ht="12.75">
      <c r="C16" s="1" t="s">
        <v>5</v>
      </c>
      <c r="D16" s="1" t="s">
        <v>5</v>
      </c>
      <c r="E16" s="1" t="s">
        <v>5</v>
      </c>
      <c r="F16" s="1" t="s">
        <v>5</v>
      </c>
    </row>
    <row r="18" spans="1:6" ht="12.75">
      <c r="A18">
        <v>1</v>
      </c>
      <c r="B18" t="s">
        <v>10</v>
      </c>
      <c r="C18" s="13">
        <v>152225</v>
      </c>
      <c r="D18" s="55">
        <v>117676</v>
      </c>
      <c r="E18" s="13">
        <v>598908</v>
      </c>
      <c r="F18" s="55">
        <v>506708</v>
      </c>
    </row>
    <row r="19" spans="3:6" ht="12.75">
      <c r="C19" s="13"/>
      <c r="D19" s="55"/>
      <c r="E19" s="13"/>
      <c r="F19" s="55"/>
    </row>
    <row r="20" spans="2:6" ht="12.75">
      <c r="B20" t="s">
        <v>71</v>
      </c>
      <c r="C20" s="13">
        <v>0</v>
      </c>
      <c r="D20" s="55">
        <v>0</v>
      </c>
      <c r="E20" s="13">
        <v>0</v>
      </c>
      <c r="F20" s="55">
        <v>0</v>
      </c>
    </row>
    <row r="21" spans="3:6" ht="12.75">
      <c r="C21" s="13"/>
      <c r="D21" s="55"/>
      <c r="E21" s="13"/>
      <c r="F21" s="55"/>
    </row>
    <row r="22" spans="2:6" ht="12.75">
      <c r="B22" t="s">
        <v>72</v>
      </c>
      <c r="C22" s="13">
        <v>757</v>
      </c>
      <c r="D22" s="55">
        <v>2167</v>
      </c>
      <c r="E22" s="13">
        <v>2876</v>
      </c>
      <c r="F22" s="56">
        <v>2634</v>
      </c>
    </row>
    <row r="23" spans="3:6" ht="12.75">
      <c r="C23" s="13"/>
      <c r="D23" s="55"/>
      <c r="E23" s="13"/>
      <c r="F23" s="55"/>
    </row>
    <row r="24" spans="1:6" ht="12.75">
      <c r="A24">
        <v>2</v>
      </c>
      <c r="B24" t="s">
        <v>11</v>
      </c>
      <c r="C24" s="13"/>
      <c r="D24" s="55"/>
      <c r="E24" s="13"/>
      <c r="F24" s="55"/>
    </row>
    <row r="25" spans="2:6" ht="12.75">
      <c r="B25" t="s">
        <v>12</v>
      </c>
      <c r="C25" s="13"/>
      <c r="D25" s="55"/>
      <c r="E25" s="13"/>
      <c r="F25" s="55"/>
    </row>
    <row r="26" spans="2:6" ht="12.75">
      <c r="B26" t="s">
        <v>13</v>
      </c>
      <c r="C26" s="13"/>
      <c r="D26" s="55"/>
      <c r="E26" s="57"/>
      <c r="F26" s="57"/>
    </row>
    <row r="27" spans="2:6" ht="12.75">
      <c r="B27" t="s">
        <v>14</v>
      </c>
      <c r="C27" s="13">
        <v>5176</v>
      </c>
      <c r="D27" s="13">
        <v>5207</v>
      </c>
      <c r="E27" s="13">
        <v>20067</v>
      </c>
      <c r="F27" s="13">
        <v>22028</v>
      </c>
    </row>
    <row r="28" spans="3:6" ht="12.75">
      <c r="C28" s="13"/>
      <c r="D28" s="55"/>
      <c r="E28" s="13"/>
      <c r="F28" s="55"/>
    </row>
    <row r="29" spans="2:6" ht="12.75">
      <c r="B29" t="s">
        <v>15</v>
      </c>
      <c r="C29" s="13">
        <v>33</v>
      </c>
      <c r="D29" s="55">
        <v>1553</v>
      </c>
      <c r="E29" s="13">
        <v>1522</v>
      </c>
      <c r="F29" s="55">
        <v>1566</v>
      </c>
    </row>
    <row r="30" spans="3:6" ht="12.75">
      <c r="C30" s="13"/>
      <c r="D30" s="55"/>
      <c r="E30" s="13"/>
      <c r="F30" s="55"/>
    </row>
    <row r="31" spans="2:6" ht="12.75">
      <c r="B31" t="s">
        <v>77</v>
      </c>
      <c r="C31" s="13">
        <v>1443</v>
      </c>
      <c r="D31" s="55">
        <v>1581</v>
      </c>
      <c r="E31" s="13">
        <v>5952</v>
      </c>
      <c r="F31" s="55">
        <v>6403</v>
      </c>
    </row>
    <row r="32" spans="3:6" ht="12.75">
      <c r="C32" s="13"/>
      <c r="D32" s="55"/>
      <c r="E32" s="13"/>
      <c r="F32" s="55"/>
    </row>
    <row r="33" spans="2:6" ht="12.75">
      <c r="B33" t="s">
        <v>16</v>
      </c>
      <c r="C33" s="13">
        <v>0</v>
      </c>
      <c r="D33" s="55">
        <v>0</v>
      </c>
      <c r="E33" s="13">
        <v>0</v>
      </c>
      <c r="F33" s="55">
        <v>0</v>
      </c>
    </row>
    <row r="34" spans="3:6" ht="12.75">
      <c r="C34" s="13"/>
      <c r="D34" s="55"/>
      <c r="E34" s="13"/>
      <c r="F34" s="55"/>
    </row>
    <row r="35" spans="2:11" ht="12.75">
      <c r="B35" t="s">
        <v>17</v>
      </c>
      <c r="C35" s="13">
        <v>3700</v>
      </c>
      <c r="D35" s="55">
        <v>2073</v>
      </c>
      <c r="E35" s="13">
        <v>12593</v>
      </c>
      <c r="F35" s="55">
        <v>14059</v>
      </c>
      <c r="H35" s="13"/>
      <c r="I35" s="13"/>
      <c r="J35" s="13"/>
      <c r="K35" s="13"/>
    </row>
    <row r="36" spans="2:6" ht="12.75">
      <c r="B36" t="s">
        <v>18</v>
      </c>
      <c r="C36" s="13"/>
      <c r="D36" s="55"/>
      <c r="E36" s="57"/>
      <c r="F36" s="57"/>
    </row>
    <row r="37" spans="2:6" ht="12.75">
      <c r="B37" t="s">
        <v>19</v>
      </c>
      <c r="C37" s="13"/>
      <c r="D37" s="55"/>
      <c r="E37" s="13"/>
      <c r="F37" s="55"/>
    </row>
    <row r="38" spans="2:6" ht="12.75">
      <c r="B38" t="s">
        <v>20</v>
      </c>
      <c r="C38" s="13"/>
      <c r="D38" s="55"/>
      <c r="E38" s="13"/>
      <c r="F38" s="55"/>
    </row>
    <row r="39" spans="2:6" ht="12.75">
      <c r="B39" t="s">
        <v>21</v>
      </c>
      <c r="C39" s="13"/>
      <c r="D39" s="55"/>
      <c r="E39" s="13"/>
      <c r="F39" s="55"/>
    </row>
    <row r="40" spans="3:6" ht="12.75">
      <c r="C40" s="13"/>
      <c r="D40" s="55"/>
      <c r="E40" s="13"/>
      <c r="F40" s="55"/>
    </row>
    <row r="41" spans="2:6" ht="12.75">
      <c r="B41" t="s">
        <v>22</v>
      </c>
      <c r="C41" s="13">
        <v>0</v>
      </c>
      <c r="D41" s="55">
        <v>0</v>
      </c>
      <c r="E41" s="13">
        <v>0</v>
      </c>
      <c r="F41" s="55">
        <v>0</v>
      </c>
    </row>
    <row r="42" spans="3:6" ht="12.75">
      <c r="C42" s="13"/>
      <c r="D42" s="55"/>
      <c r="E42" s="13"/>
      <c r="F42" s="55"/>
    </row>
    <row r="43" spans="2:6" ht="12.75">
      <c r="B43" t="s">
        <v>23</v>
      </c>
      <c r="C43" s="13">
        <v>3700</v>
      </c>
      <c r="D43" s="13">
        <v>2073</v>
      </c>
      <c r="E43" s="13">
        <v>12593</v>
      </c>
      <c r="F43" s="13">
        <v>14059</v>
      </c>
    </row>
    <row r="44" spans="2:6" ht="12.75">
      <c r="B44" t="s">
        <v>24</v>
      </c>
      <c r="C44" s="13"/>
      <c r="D44" s="55"/>
      <c r="E44" s="13"/>
      <c r="F44" s="55"/>
    </row>
    <row r="45" spans="3:6" ht="12.75">
      <c r="C45" s="13"/>
      <c r="D45" s="55"/>
      <c r="E45" s="13"/>
      <c r="F45" s="55"/>
    </row>
    <row r="46" spans="2:6" ht="12.75">
      <c r="B46" t="s">
        <v>25</v>
      </c>
      <c r="C46" s="13">
        <v>205</v>
      </c>
      <c r="D46" s="55">
        <v>40</v>
      </c>
      <c r="E46" s="58">
        <v>1985</v>
      </c>
      <c r="F46" s="55">
        <v>40</v>
      </c>
    </row>
    <row r="47" spans="3:6" ht="12.75">
      <c r="C47" s="13"/>
      <c r="D47" s="55"/>
      <c r="E47" s="13"/>
      <c r="F47" s="55"/>
    </row>
    <row r="48" spans="2:6" ht="12.75">
      <c r="B48" t="s">
        <v>172</v>
      </c>
      <c r="C48" s="13"/>
      <c r="D48" s="55"/>
      <c r="E48" s="13"/>
      <c r="F48" s="55"/>
    </row>
    <row r="49" spans="2:6" ht="12.75">
      <c r="B49" t="s">
        <v>26</v>
      </c>
      <c r="C49" s="13">
        <v>3495</v>
      </c>
      <c r="D49" s="13">
        <v>2033</v>
      </c>
      <c r="E49" s="13">
        <v>10608</v>
      </c>
      <c r="F49" s="13">
        <v>14019</v>
      </c>
    </row>
    <row r="50" spans="3:6" ht="12.75">
      <c r="C50" s="13"/>
      <c r="D50" s="55"/>
      <c r="E50" s="13"/>
      <c r="F50" s="55"/>
    </row>
    <row r="51" spans="2:6" ht="12.75">
      <c r="B51" t="s">
        <v>27</v>
      </c>
      <c r="C51" s="13">
        <v>0</v>
      </c>
      <c r="D51" s="55">
        <v>0</v>
      </c>
      <c r="E51" s="13">
        <v>0</v>
      </c>
      <c r="F51" s="55">
        <v>0</v>
      </c>
    </row>
    <row r="52" spans="3:6" ht="12.75">
      <c r="C52" s="13"/>
      <c r="D52" s="55"/>
      <c r="E52" s="13"/>
      <c r="F52" s="55"/>
    </row>
    <row r="53" spans="2:6" ht="12.75">
      <c r="B53" t="s">
        <v>28</v>
      </c>
      <c r="C53" s="13">
        <v>3495</v>
      </c>
      <c r="D53" s="13">
        <v>2033</v>
      </c>
      <c r="E53" s="13">
        <v>10608</v>
      </c>
      <c r="F53" s="13">
        <v>14019</v>
      </c>
    </row>
    <row r="54" spans="2:6" ht="12.75">
      <c r="B54" t="s">
        <v>29</v>
      </c>
      <c r="C54" s="13"/>
      <c r="D54" s="55"/>
      <c r="E54" s="13"/>
      <c r="F54" s="13"/>
    </row>
    <row r="55" spans="3:6" ht="12.75">
      <c r="C55" s="13"/>
      <c r="D55" s="55"/>
      <c r="E55" s="13"/>
      <c r="F55" s="13"/>
    </row>
    <row r="56" spans="2:6" ht="12.75">
      <c r="B56" t="s">
        <v>173</v>
      </c>
      <c r="C56" s="13">
        <v>0</v>
      </c>
      <c r="D56" s="55">
        <v>0</v>
      </c>
      <c r="E56" s="13">
        <v>0</v>
      </c>
      <c r="F56" s="13">
        <v>0</v>
      </c>
    </row>
    <row r="57" spans="2:6" ht="12.75">
      <c r="B57" t="s">
        <v>27</v>
      </c>
      <c r="C57" s="13">
        <v>0</v>
      </c>
      <c r="D57" s="55">
        <v>0</v>
      </c>
      <c r="E57" s="13">
        <v>0</v>
      </c>
      <c r="F57" s="13">
        <v>0</v>
      </c>
    </row>
    <row r="58" spans="2:6" ht="12.75">
      <c r="B58" t="s">
        <v>30</v>
      </c>
      <c r="C58" s="13"/>
      <c r="D58" s="55"/>
      <c r="E58" s="13"/>
      <c r="F58" s="13"/>
    </row>
    <row r="59" spans="2:6" ht="12.75">
      <c r="B59" t="s">
        <v>31</v>
      </c>
      <c r="C59" s="13">
        <f>+C56-C57</f>
        <v>0</v>
      </c>
      <c r="D59" s="13">
        <f>+D56-D57</f>
        <v>0</v>
      </c>
      <c r="E59" s="13">
        <f>+E56-E57</f>
        <v>0</v>
      </c>
      <c r="F59" s="13">
        <f>+F56-F57</f>
        <v>0</v>
      </c>
    </row>
    <row r="60" spans="3:6" ht="12.75">
      <c r="C60" s="13"/>
      <c r="D60" s="55"/>
      <c r="E60" s="13"/>
      <c r="F60" s="13"/>
    </row>
    <row r="61" spans="2:6" ht="12.75">
      <c r="B61" t="s">
        <v>32</v>
      </c>
      <c r="C61" s="13">
        <v>3495</v>
      </c>
      <c r="D61" s="13">
        <v>2033</v>
      </c>
      <c r="E61" s="13">
        <v>10608</v>
      </c>
      <c r="F61" s="13">
        <v>14019</v>
      </c>
    </row>
    <row r="62" spans="2:6" ht="12.75">
      <c r="B62" t="s">
        <v>33</v>
      </c>
      <c r="C62" s="13"/>
      <c r="D62" s="23" t="s">
        <v>74</v>
      </c>
      <c r="E62" s="13"/>
      <c r="F62" s="55" t="s">
        <v>74</v>
      </c>
    </row>
    <row r="63" spans="3:6" ht="12.75">
      <c r="C63" s="13"/>
      <c r="D63" s="23" t="s">
        <v>74</v>
      </c>
      <c r="E63" s="13"/>
      <c r="F63" s="55" t="s">
        <v>74</v>
      </c>
    </row>
    <row r="64" spans="1:6" ht="12.75">
      <c r="A64">
        <v>3</v>
      </c>
      <c r="B64" t="s">
        <v>34</v>
      </c>
      <c r="C64" s="13"/>
      <c r="D64" s="23" t="s">
        <v>74</v>
      </c>
      <c r="E64" s="13"/>
      <c r="F64" s="55" t="s">
        <v>74</v>
      </c>
    </row>
    <row r="65" spans="2:6" ht="12.75">
      <c r="B65" t="s">
        <v>35</v>
      </c>
      <c r="C65" s="13"/>
      <c r="D65" s="23" t="s">
        <v>74</v>
      </c>
      <c r="E65" s="13"/>
      <c r="F65" s="55" t="s">
        <v>74</v>
      </c>
    </row>
    <row r="66" spans="2:4" ht="12.75">
      <c r="B66" t="s">
        <v>36</v>
      </c>
      <c r="D66" s="23" t="s">
        <v>74</v>
      </c>
    </row>
    <row r="67" spans="2:9" ht="12.75">
      <c r="B67" t="s">
        <v>174</v>
      </c>
      <c r="C67" s="5">
        <v>8.7</v>
      </c>
      <c r="D67" s="5">
        <v>5.1</v>
      </c>
      <c r="E67" s="5">
        <v>26.5</v>
      </c>
      <c r="F67" s="5">
        <v>35</v>
      </c>
      <c r="I67" s="5"/>
    </row>
    <row r="68" ht="12.75">
      <c r="B68" t="s">
        <v>37</v>
      </c>
    </row>
    <row r="69" spans="2:6" ht="12.75">
      <c r="B69" t="s">
        <v>73</v>
      </c>
      <c r="C69" s="5">
        <v>8.7</v>
      </c>
      <c r="D69" s="5">
        <v>5.1</v>
      </c>
      <c r="E69" s="5">
        <v>26.5</v>
      </c>
      <c r="F69" s="5">
        <v>35</v>
      </c>
    </row>
    <row r="70" ht="12.75">
      <c r="B70" t="s">
        <v>37</v>
      </c>
    </row>
  </sheetData>
  <mergeCells count="4">
    <mergeCell ref="C9:D9"/>
    <mergeCell ref="E9:F9"/>
    <mergeCell ref="C10:D10"/>
    <mergeCell ref="E10:F10"/>
  </mergeCells>
  <printOptions horizontalCentered="1"/>
  <pageMargins left="0.47" right="0.6" top="0.25" bottom="0" header="0.06" footer="0.36"/>
  <pageSetup horizontalDpi="300" verticalDpi="300" orientation="portrait" scale="85" r:id="rId1"/>
  <headerFooter alignWithMargins="0">
    <oddHeader>&amp;C&amp;"Arial,Bold"&amp;12&amp;UMETROD (MALAYSIA) BERHAD
&amp;10&amp;U(Company No. 66954-H)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45.7109375" style="0" customWidth="1"/>
    <col min="3" max="3" width="13.140625" style="0" hidden="1" customWidth="1"/>
    <col min="4" max="4" width="3.7109375" style="9" customWidth="1"/>
    <col min="5" max="5" width="12.28125" style="0" customWidth="1"/>
    <col min="6" max="6" width="3.7109375" style="9" customWidth="1"/>
    <col min="7" max="7" width="13.421875" style="0" customWidth="1"/>
    <col min="9" max="9" width="4.421875" style="0" customWidth="1"/>
  </cols>
  <sheetData>
    <row r="1" spans="2:7" ht="12.75">
      <c r="B1" s="2" t="s">
        <v>76</v>
      </c>
      <c r="G1" s="26"/>
    </row>
    <row r="2" ht="12.75">
      <c r="B2" s="21" t="s">
        <v>38</v>
      </c>
    </row>
    <row r="3" spans="3:7" ht="12.75">
      <c r="C3" s="3" t="s">
        <v>66</v>
      </c>
      <c r="D3" s="10"/>
      <c r="E3" s="3" t="s">
        <v>66</v>
      </c>
      <c r="F3" s="10"/>
      <c r="G3" s="3" t="s">
        <v>66</v>
      </c>
    </row>
    <row r="4" spans="3:7" ht="12.75">
      <c r="C4" s="3" t="s">
        <v>67</v>
      </c>
      <c r="D4" s="10"/>
      <c r="E4" s="3" t="s">
        <v>67</v>
      </c>
      <c r="F4" s="10"/>
      <c r="G4" s="3" t="s">
        <v>68</v>
      </c>
    </row>
    <row r="5" spans="3:7" ht="12.75">
      <c r="C5" s="3" t="s">
        <v>75</v>
      </c>
      <c r="D5" s="10"/>
      <c r="E5" s="3" t="s">
        <v>2</v>
      </c>
      <c r="F5" s="10"/>
      <c r="G5" s="3" t="s">
        <v>69</v>
      </c>
    </row>
    <row r="6" spans="3:7" ht="12.75">
      <c r="C6" s="3" t="s">
        <v>4</v>
      </c>
      <c r="D6" s="10"/>
      <c r="E6" s="3" t="s">
        <v>4</v>
      </c>
      <c r="F6" s="10"/>
      <c r="G6" s="3" t="s">
        <v>70</v>
      </c>
    </row>
    <row r="7" spans="3:7" ht="12.75">
      <c r="C7" s="8"/>
      <c r="D7" s="11"/>
      <c r="E7" s="64" t="s">
        <v>216</v>
      </c>
      <c r="F7" s="64"/>
      <c r="G7" s="64"/>
    </row>
    <row r="8" spans="3:7" ht="12.75">
      <c r="C8" s="8"/>
      <c r="D8" s="11"/>
      <c r="E8" s="54" t="s">
        <v>212</v>
      </c>
      <c r="F8" s="11"/>
      <c r="G8" s="54" t="s">
        <v>213</v>
      </c>
    </row>
    <row r="9" spans="3:7" ht="12.75">
      <c r="C9" s="3" t="s">
        <v>5</v>
      </c>
      <c r="D9" s="10"/>
      <c r="E9" s="3" t="s">
        <v>5</v>
      </c>
      <c r="F9" s="10"/>
      <c r="G9" s="3" t="s">
        <v>5</v>
      </c>
    </row>
    <row r="11" spans="1:10" ht="12.75">
      <c r="A11">
        <v>1</v>
      </c>
      <c r="B11" t="s">
        <v>39</v>
      </c>
      <c r="C11" s="13">
        <v>62171</v>
      </c>
      <c r="D11" s="14"/>
      <c r="E11" s="13">
        <v>53200</v>
      </c>
      <c r="F11" s="14"/>
      <c r="G11" s="13">
        <v>59031</v>
      </c>
      <c r="I11" t="s">
        <v>74</v>
      </c>
      <c r="J11" s="13"/>
    </row>
    <row r="12" spans="3:10" ht="12.75">
      <c r="C12" s="13"/>
      <c r="D12" s="14"/>
      <c r="E12" s="13"/>
      <c r="F12" s="14"/>
      <c r="G12" s="13"/>
      <c r="J12" s="13"/>
    </row>
    <row r="13" spans="1:10" ht="12.75">
      <c r="A13">
        <v>2</v>
      </c>
      <c r="B13" t="s">
        <v>40</v>
      </c>
      <c r="C13" s="13">
        <v>0</v>
      </c>
      <c r="D13" s="14"/>
      <c r="E13" s="13">
        <v>0</v>
      </c>
      <c r="F13" s="14"/>
      <c r="G13" s="13">
        <v>0</v>
      </c>
      <c r="J13" s="13"/>
    </row>
    <row r="14" spans="3:10" ht="12.75">
      <c r="C14" s="13"/>
      <c r="D14" s="14"/>
      <c r="E14" s="13"/>
      <c r="F14" s="14"/>
      <c r="G14" s="13"/>
      <c r="J14" s="13"/>
    </row>
    <row r="15" spans="1:10" ht="12.75">
      <c r="A15">
        <v>3</v>
      </c>
      <c r="B15" t="s">
        <v>41</v>
      </c>
      <c r="C15" s="13">
        <v>1747</v>
      </c>
      <c r="D15" s="14"/>
      <c r="E15" s="13">
        <v>1747</v>
      </c>
      <c r="F15" s="14"/>
      <c r="G15" s="13">
        <v>1747</v>
      </c>
      <c r="J15" s="13"/>
    </row>
    <row r="16" spans="3:10" ht="12.75">
      <c r="C16" s="13"/>
      <c r="D16" s="14"/>
      <c r="E16" s="13"/>
      <c r="F16" s="14"/>
      <c r="G16" s="13"/>
      <c r="J16" s="13"/>
    </row>
    <row r="17" spans="1:10" ht="12.75">
      <c r="A17">
        <v>4</v>
      </c>
      <c r="B17" t="s">
        <v>42</v>
      </c>
      <c r="C17" s="13"/>
      <c r="D17" s="14"/>
      <c r="E17" s="13">
        <v>0</v>
      </c>
      <c r="F17" s="14"/>
      <c r="G17" s="13">
        <v>0</v>
      </c>
      <c r="J17" s="13"/>
    </row>
    <row r="18" spans="3:10" ht="12.75">
      <c r="C18" s="13"/>
      <c r="D18" s="14"/>
      <c r="E18" s="13"/>
      <c r="F18" s="14"/>
      <c r="G18" s="13"/>
      <c r="J18" s="13"/>
    </row>
    <row r="19" spans="1:10" ht="12.75">
      <c r="A19">
        <v>5</v>
      </c>
      <c r="B19" t="s">
        <v>43</v>
      </c>
      <c r="C19" s="13"/>
      <c r="D19" s="14"/>
      <c r="E19" s="13"/>
      <c r="F19" s="14"/>
      <c r="G19" s="13"/>
      <c r="J19" s="13"/>
    </row>
    <row r="20" spans="2:10" ht="12.75">
      <c r="B20" t="s">
        <v>44</v>
      </c>
      <c r="C20" s="15">
        <v>39904</v>
      </c>
      <c r="D20" s="14"/>
      <c r="E20" s="15">
        <v>78153</v>
      </c>
      <c r="F20" s="14"/>
      <c r="G20" s="15">
        <v>67219</v>
      </c>
      <c r="I20" s="13" t="s">
        <v>74</v>
      </c>
      <c r="J20" s="13"/>
    </row>
    <row r="21" spans="2:10" ht="12.75">
      <c r="B21" t="s">
        <v>45</v>
      </c>
      <c r="C21" s="16">
        <v>39624</v>
      </c>
      <c r="D21" s="14"/>
      <c r="E21" s="16">
        <v>44006</v>
      </c>
      <c r="F21" s="14"/>
      <c r="G21" s="16">
        <v>29112</v>
      </c>
      <c r="I21" s="13" t="s">
        <v>74</v>
      </c>
      <c r="J21" s="13"/>
    </row>
    <row r="22" spans="2:10" ht="12.75">
      <c r="B22" t="s">
        <v>46</v>
      </c>
      <c r="C22" s="16">
        <v>53800</v>
      </c>
      <c r="D22" s="14"/>
      <c r="E22" s="16">
        <v>51000</v>
      </c>
      <c r="F22" s="14"/>
      <c r="G22" s="16">
        <v>72200</v>
      </c>
      <c r="I22" s="13" t="s">
        <v>74</v>
      </c>
      <c r="J22" s="13"/>
    </row>
    <row r="23" spans="2:10" ht="12.75">
      <c r="B23" t="s">
        <v>81</v>
      </c>
      <c r="C23" s="16">
        <f>305+919</f>
        <v>1224</v>
      </c>
      <c r="D23" s="14"/>
      <c r="E23" s="16">
        <v>6740</v>
      </c>
      <c r="F23" s="14"/>
      <c r="G23" s="16">
        <v>2321</v>
      </c>
      <c r="I23" s="13" t="s">
        <v>74</v>
      </c>
      <c r="J23" s="13"/>
    </row>
    <row r="24" spans="2:10" ht="12.75">
      <c r="B24" t="s">
        <v>78</v>
      </c>
      <c r="C24" s="17">
        <v>1271</v>
      </c>
      <c r="D24" s="14"/>
      <c r="E24" s="17">
        <v>2111</v>
      </c>
      <c r="F24" s="14"/>
      <c r="G24" s="17">
        <v>2586</v>
      </c>
      <c r="I24" s="13" t="s">
        <v>74</v>
      </c>
      <c r="J24" s="13"/>
    </row>
    <row r="25" spans="3:10" ht="12.75">
      <c r="C25" s="16">
        <f>SUM(C20:C24)</f>
        <v>135823</v>
      </c>
      <c r="D25" s="14"/>
      <c r="E25" s="24">
        <f>SUM(E20:E24)</f>
        <v>182010</v>
      </c>
      <c r="F25" s="14"/>
      <c r="G25" s="24">
        <f>SUM(G20:G24)</f>
        <v>173438</v>
      </c>
      <c r="I25" s="13" t="s">
        <v>74</v>
      </c>
      <c r="J25" s="13"/>
    </row>
    <row r="26" spans="3:10" ht="12.75">
      <c r="C26" s="16"/>
      <c r="D26" s="14"/>
      <c r="E26" s="16"/>
      <c r="F26" s="14"/>
      <c r="G26" s="16"/>
      <c r="I26" s="13" t="s">
        <v>74</v>
      </c>
      <c r="J26" s="13"/>
    </row>
    <row r="27" spans="1:10" ht="12.75">
      <c r="A27">
        <v>6</v>
      </c>
      <c r="B27" t="s">
        <v>47</v>
      </c>
      <c r="C27" s="16"/>
      <c r="D27" s="14"/>
      <c r="E27" s="16"/>
      <c r="F27" s="14"/>
      <c r="G27" s="16"/>
      <c r="I27" s="13" t="s">
        <v>74</v>
      </c>
      <c r="J27" s="13"/>
    </row>
    <row r="28" spans="2:10" ht="12.75">
      <c r="B28" t="s">
        <v>48</v>
      </c>
      <c r="C28" s="16">
        <v>15303</v>
      </c>
      <c r="D28" s="14"/>
      <c r="E28" s="16">
        <v>8476</v>
      </c>
      <c r="F28" s="14"/>
      <c r="G28" s="16">
        <f>9282+1390</f>
        <v>10672</v>
      </c>
      <c r="I28" s="13" t="s">
        <v>74</v>
      </c>
      <c r="J28" s="13"/>
    </row>
    <row r="29" spans="2:10" ht="12.75">
      <c r="B29" t="s">
        <v>49</v>
      </c>
      <c r="C29" s="16">
        <v>44163</v>
      </c>
      <c r="D29" s="14"/>
      <c r="E29" s="16">
        <v>86820</v>
      </c>
      <c r="F29" s="14"/>
      <c r="G29" s="16">
        <v>89237</v>
      </c>
      <c r="I29" s="13" t="s">
        <v>74</v>
      </c>
      <c r="J29" s="13"/>
    </row>
    <row r="30" spans="2:10" ht="12.75">
      <c r="B30" t="s">
        <v>50</v>
      </c>
      <c r="C30" s="16">
        <v>14905</v>
      </c>
      <c r="D30" s="14"/>
      <c r="E30" s="16">
        <v>6727</v>
      </c>
      <c r="F30" s="14"/>
      <c r="G30" s="16">
        <v>6982</v>
      </c>
      <c r="I30" s="13" t="s">
        <v>74</v>
      </c>
      <c r="J30" s="13"/>
    </row>
    <row r="31" spans="2:10" ht="12.75">
      <c r="B31" t="s">
        <v>51</v>
      </c>
      <c r="C31" s="16">
        <v>1770</v>
      </c>
      <c r="D31" s="14"/>
      <c r="E31" s="16">
        <v>633</v>
      </c>
      <c r="F31" s="14"/>
      <c r="G31" s="16">
        <v>1136</v>
      </c>
      <c r="I31" s="13" t="s">
        <v>74</v>
      </c>
      <c r="J31" s="13"/>
    </row>
    <row r="32" spans="2:10" ht="12.75">
      <c r="B32" t="s">
        <v>79</v>
      </c>
      <c r="C32" s="17">
        <v>4000</v>
      </c>
      <c r="D32" s="14"/>
      <c r="E32" s="17">
        <v>4000</v>
      </c>
      <c r="F32" s="14"/>
      <c r="G32" s="17">
        <v>4000</v>
      </c>
      <c r="I32" s="13" t="s">
        <v>74</v>
      </c>
      <c r="J32" s="13"/>
    </row>
    <row r="33" spans="3:10" ht="12.75">
      <c r="C33" s="17">
        <f>SUM(C28:C32)</f>
        <v>80141</v>
      </c>
      <c r="D33" s="14"/>
      <c r="E33" s="17">
        <f>SUM(E28:E32)</f>
        <v>106656</v>
      </c>
      <c r="F33" s="14"/>
      <c r="G33" s="17">
        <f>SUM(G28:G32)</f>
        <v>112027</v>
      </c>
      <c r="J33" s="13"/>
    </row>
    <row r="34" spans="3:10" ht="4.5" customHeight="1">
      <c r="C34" s="13"/>
      <c r="D34" s="14"/>
      <c r="E34" s="13"/>
      <c r="F34" s="14"/>
      <c r="G34" s="13"/>
      <c r="J34" s="13"/>
    </row>
    <row r="35" spans="1:10" ht="12.75">
      <c r="A35">
        <v>7</v>
      </c>
      <c r="B35" t="s">
        <v>52</v>
      </c>
      <c r="C35" s="13">
        <f>+C25-C33</f>
        <v>55682</v>
      </c>
      <c r="D35" s="14"/>
      <c r="E35" s="13">
        <f>+E25-E33</f>
        <v>75354</v>
      </c>
      <c r="F35" s="14"/>
      <c r="G35" s="13">
        <f>+G25-G33</f>
        <v>61411</v>
      </c>
      <c r="J35" s="13"/>
    </row>
    <row r="36" spans="3:10" ht="13.5" thickBot="1">
      <c r="C36" s="18">
        <f>+C11+C13+C15+C17+C35</f>
        <v>119600</v>
      </c>
      <c r="D36" s="19"/>
      <c r="E36" s="18">
        <f>+E11+E13+E15+E17+E35</f>
        <v>130301</v>
      </c>
      <c r="F36" s="19"/>
      <c r="G36" s="18">
        <f>+G11+G13+G15+G17+G35</f>
        <v>122189</v>
      </c>
      <c r="J36" s="13"/>
    </row>
    <row r="37" spans="3:10" ht="13.5" thickTop="1">
      <c r="C37" s="13"/>
      <c r="D37" s="14"/>
      <c r="E37" s="13"/>
      <c r="F37" s="14"/>
      <c r="G37" s="13"/>
      <c r="J37" s="13"/>
    </row>
    <row r="38" spans="1:10" ht="12.75">
      <c r="A38">
        <v>8</v>
      </c>
      <c r="B38" t="s">
        <v>53</v>
      </c>
      <c r="C38" s="13"/>
      <c r="D38" s="14"/>
      <c r="E38" s="13"/>
      <c r="F38" s="14"/>
      <c r="G38" s="13"/>
      <c r="J38" s="13"/>
    </row>
    <row r="39" spans="2:10" ht="12.75">
      <c r="B39" t="s">
        <v>54</v>
      </c>
      <c r="C39" s="13">
        <v>40000</v>
      </c>
      <c r="D39" s="14"/>
      <c r="E39" s="13">
        <v>40000</v>
      </c>
      <c r="F39" s="14"/>
      <c r="G39" s="13">
        <v>40000</v>
      </c>
      <c r="J39" s="13"/>
    </row>
    <row r="40" spans="2:10" ht="12.75">
      <c r="B40" s="25" t="s">
        <v>55</v>
      </c>
      <c r="C40" s="13"/>
      <c r="D40" s="14"/>
      <c r="E40" s="13"/>
      <c r="F40" s="14"/>
      <c r="G40" s="13" t="s">
        <v>74</v>
      </c>
      <c r="J40" s="13"/>
    </row>
    <row r="41" spans="2:10" ht="12.75">
      <c r="B41" t="s">
        <v>56</v>
      </c>
      <c r="C41" s="15">
        <v>16200</v>
      </c>
      <c r="D41" s="14"/>
      <c r="E41" s="14">
        <v>16200</v>
      </c>
      <c r="F41" s="14"/>
      <c r="G41" s="14">
        <v>16200</v>
      </c>
      <c r="J41" s="13"/>
    </row>
    <row r="42" spans="2:10" ht="12.75">
      <c r="B42" t="s">
        <v>57</v>
      </c>
      <c r="C42" s="16"/>
      <c r="D42" s="14"/>
      <c r="E42" s="14">
        <v>0</v>
      </c>
      <c r="F42" s="14"/>
      <c r="G42" s="14">
        <v>0</v>
      </c>
      <c r="J42" s="13"/>
    </row>
    <row r="43" spans="2:10" ht="12.75">
      <c r="B43" t="s">
        <v>58</v>
      </c>
      <c r="C43" s="16"/>
      <c r="D43" s="14"/>
      <c r="E43" s="14">
        <v>0</v>
      </c>
      <c r="F43" s="14"/>
      <c r="G43" s="14">
        <v>0</v>
      </c>
      <c r="J43" s="13"/>
    </row>
    <row r="44" spans="2:10" ht="12.75">
      <c r="B44" t="s">
        <v>59</v>
      </c>
      <c r="C44" s="16"/>
      <c r="D44" s="14"/>
      <c r="E44" s="14">
        <v>0</v>
      </c>
      <c r="F44" s="14"/>
      <c r="G44" s="14">
        <v>0</v>
      </c>
      <c r="J44" s="13"/>
    </row>
    <row r="45" spans="2:10" ht="12.75">
      <c r="B45" t="s">
        <v>60</v>
      </c>
      <c r="C45" s="16">
        <v>59874</v>
      </c>
      <c r="D45" s="14"/>
      <c r="E45" s="14">
        <v>69114</v>
      </c>
      <c r="F45" s="14"/>
      <c r="G45" s="14">
        <v>62506</v>
      </c>
      <c r="H45" s="13" t="s">
        <v>74</v>
      </c>
      <c r="I45" s="13" t="s">
        <v>74</v>
      </c>
      <c r="J45" s="13"/>
    </row>
    <row r="46" spans="2:10" ht="12.75">
      <c r="B46" t="s">
        <v>61</v>
      </c>
      <c r="C46" s="17"/>
      <c r="D46" s="14"/>
      <c r="E46" s="20">
        <v>0</v>
      </c>
      <c r="F46" s="14"/>
      <c r="G46" s="20">
        <v>0</v>
      </c>
      <c r="J46" s="13"/>
    </row>
    <row r="47" spans="3:10" ht="12.75">
      <c r="C47" s="13" t="e">
        <f>+#REF!+C39</f>
        <v>#REF!</v>
      </c>
      <c r="D47" s="14"/>
      <c r="E47" s="13">
        <f>SUM(E39:E46)</f>
        <v>125314</v>
      </c>
      <c r="F47" s="14"/>
      <c r="G47" s="13">
        <f>SUM(G39:G46)</f>
        <v>118706</v>
      </c>
      <c r="J47" s="13"/>
    </row>
    <row r="48" spans="3:10" ht="12.75">
      <c r="C48" s="13"/>
      <c r="D48" s="14"/>
      <c r="E48" s="13"/>
      <c r="F48" s="14"/>
      <c r="G48" s="13"/>
      <c r="J48" s="13"/>
    </row>
    <row r="49" spans="1:10" ht="12.75">
      <c r="A49">
        <v>9</v>
      </c>
      <c r="B49" t="s">
        <v>62</v>
      </c>
      <c r="C49" s="13">
        <v>0</v>
      </c>
      <c r="D49" s="14"/>
      <c r="E49" s="13">
        <v>0</v>
      </c>
      <c r="F49" s="14"/>
      <c r="G49" s="13">
        <v>0</v>
      </c>
      <c r="J49" s="13"/>
    </row>
    <row r="50" spans="3:10" ht="12.75">
      <c r="C50" s="13"/>
      <c r="D50" s="14"/>
      <c r="E50" s="13"/>
      <c r="F50" s="14"/>
      <c r="G50" s="13"/>
      <c r="J50" s="13"/>
    </row>
    <row r="51" spans="1:10" ht="12.75">
      <c r="A51">
        <v>10</v>
      </c>
      <c r="B51" t="s">
        <v>63</v>
      </c>
      <c r="C51" s="13">
        <v>0</v>
      </c>
      <c r="D51" s="14"/>
      <c r="E51" s="13">
        <v>0</v>
      </c>
      <c r="F51" s="14"/>
      <c r="G51" s="13">
        <v>0</v>
      </c>
      <c r="J51" s="13"/>
    </row>
    <row r="52" spans="3:10" ht="12.75">
      <c r="C52" s="13"/>
      <c r="D52" s="14"/>
      <c r="E52" s="13"/>
      <c r="F52" s="14"/>
      <c r="G52" s="13"/>
      <c r="J52" s="13"/>
    </row>
    <row r="53" spans="1:10" ht="14.25" customHeight="1">
      <c r="A53">
        <v>11</v>
      </c>
      <c r="B53" t="s">
        <v>64</v>
      </c>
      <c r="C53" s="13">
        <v>3526</v>
      </c>
      <c r="D53" s="14"/>
      <c r="E53" s="13">
        <v>4987</v>
      </c>
      <c r="F53" s="14"/>
      <c r="G53" s="13">
        <v>3483</v>
      </c>
      <c r="J53" s="13"/>
    </row>
    <row r="54" spans="3:7" ht="13.5" hidden="1" thickBot="1">
      <c r="C54" s="18" t="e">
        <f>SUM(C47:C53)</f>
        <v>#REF!</v>
      </c>
      <c r="D54" s="19"/>
      <c r="E54" s="18">
        <f>SUM(E47:E53)</f>
        <v>130301</v>
      </c>
      <c r="F54" s="19"/>
      <c r="G54" s="18">
        <f>SUM(G47:G53)</f>
        <v>122189</v>
      </c>
    </row>
    <row r="55" spans="3:7" ht="13.5" hidden="1" thickTop="1">
      <c r="C55" s="13" t="e">
        <f>+C36-C54</f>
        <v>#REF!</v>
      </c>
      <c r="D55" s="14"/>
      <c r="E55" s="13">
        <f>+E36-E54</f>
        <v>0</v>
      </c>
      <c r="F55" s="14"/>
      <c r="G55" s="13">
        <f>+G36-G54</f>
        <v>0</v>
      </c>
    </row>
    <row r="56" spans="3:7" ht="12.75">
      <c r="C56" s="13"/>
      <c r="D56" s="14"/>
      <c r="E56" s="13"/>
      <c r="F56" s="14"/>
      <c r="G56" s="13"/>
    </row>
    <row r="57" spans="3:7" ht="12.75">
      <c r="C57" s="13"/>
      <c r="D57" s="14"/>
      <c r="E57" s="13"/>
      <c r="F57" s="14"/>
      <c r="G57" s="13"/>
    </row>
    <row r="58" spans="1:7" ht="12.75">
      <c r="A58">
        <v>12</v>
      </c>
      <c r="B58" t="s">
        <v>65</v>
      </c>
      <c r="C58" s="6" t="e">
        <f>+C47/40000</f>
        <v>#REF!</v>
      </c>
      <c r="D58" s="12"/>
      <c r="E58" s="5">
        <v>313.3</v>
      </c>
      <c r="F58" s="29"/>
      <c r="G58" s="5">
        <v>296.8</v>
      </c>
    </row>
  </sheetData>
  <mergeCells count="1">
    <mergeCell ref="E7:G7"/>
  </mergeCells>
  <printOptions horizontalCentered="1"/>
  <pageMargins left="0.88" right="0.9" top="0.75" bottom="0.52" header="0.5" footer="0.5"/>
  <pageSetup horizontalDpi="300" verticalDpi="3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7109375" style="39" customWidth="1"/>
    <col min="2" max="2" width="3.8515625" style="22" customWidth="1"/>
    <col min="3" max="3" width="13.7109375" style="22" customWidth="1"/>
    <col min="4" max="4" width="8.7109375" style="22" customWidth="1"/>
    <col min="5" max="5" width="7.8515625" style="22" customWidth="1"/>
    <col min="6" max="6" width="2.00390625" style="22" customWidth="1"/>
    <col min="7" max="7" width="15.140625" style="22" customWidth="1"/>
    <col min="8" max="8" width="2.7109375" style="22" customWidth="1"/>
    <col min="9" max="9" width="18.57421875" style="22" customWidth="1"/>
    <col min="10" max="10" width="1.8515625" style="22" customWidth="1"/>
    <col min="11" max="11" width="13.421875" style="22" customWidth="1"/>
    <col min="12" max="12" width="1.421875" style="22" customWidth="1"/>
    <col min="13" max="13" width="18.57421875" style="22" customWidth="1"/>
    <col min="14" max="14" width="1.28515625" style="22" customWidth="1"/>
    <col min="15" max="16384" width="7.8515625" style="22" customWidth="1"/>
  </cols>
  <sheetData>
    <row r="1" ht="15">
      <c r="A1" s="30" t="s">
        <v>83</v>
      </c>
    </row>
    <row r="2" ht="15">
      <c r="A2" s="30"/>
    </row>
    <row r="3" spans="1:2" ht="15.75">
      <c r="A3" s="31" t="s">
        <v>84</v>
      </c>
      <c r="B3" s="34" t="s">
        <v>124</v>
      </c>
    </row>
    <row r="4" s="32" customFormat="1" ht="14.25">
      <c r="B4" s="32" t="s">
        <v>163</v>
      </c>
    </row>
    <row r="5" spans="1:2" s="32" customFormat="1" ht="15">
      <c r="A5" s="31"/>
      <c r="B5" s="32" t="s">
        <v>164</v>
      </c>
    </row>
    <row r="6" s="32" customFormat="1" ht="15" customHeight="1">
      <c r="A6" s="31"/>
    </row>
    <row r="7" spans="1:2" s="32" customFormat="1" ht="15" customHeight="1">
      <c r="A7" s="31" t="s">
        <v>85</v>
      </c>
      <c r="B7" s="34" t="s">
        <v>125</v>
      </c>
    </row>
    <row r="8" s="32" customFormat="1" ht="14.25">
      <c r="B8" s="32" t="s">
        <v>86</v>
      </c>
    </row>
    <row r="9" s="32" customFormat="1" ht="15" customHeight="1">
      <c r="A9" s="31"/>
    </row>
    <row r="10" spans="1:2" s="32" customFormat="1" ht="15" customHeight="1">
      <c r="A10" s="31" t="s">
        <v>87</v>
      </c>
      <c r="B10" s="34" t="s">
        <v>126</v>
      </c>
    </row>
    <row r="11" s="32" customFormat="1" ht="14.25">
      <c r="B11" s="32" t="s">
        <v>88</v>
      </c>
    </row>
    <row r="12" s="32" customFormat="1" ht="15" customHeight="1">
      <c r="A12" s="31"/>
    </row>
    <row r="13" spans="1:2" s="32" customFormat="1" ht="15" customHeight="1">
      <c r="A13" s="31" t="s">
        <v>89</v>
      </c>
      <c r="B13" s="34" t="s">
        <v>127</v>
      </c>
    </row>
    <row r="14" spans="1:13" s="32" customFormat="1" ht="15" customHeight="1">
      <c r="A14" s="31"/>
      <c r="B14" s="34"/>
      <c r="G14" s="65" t="s">
        <v>1</v>
      </c>
      <c r="H14" s="66"/>
      <c r="I14" s="67"/>
      <c r="K14" s="65" t="s">
        <v>170</v>
      </c>
      <c r="L14" s="66"/>
      <c r="M14" s="67"/>
    </row>
    <row r="15" spans="1:13" s="32" customFormat="1" ht="15" customHeight="1">
      <c r="A15" s="31"/>
      <c r="B15" s="34"/>
      <c r="F15" s="48"/>
      <c r="G15" s="50" t="s">
        <v>165</v>
      </c>
      <c r="H15" s="50"/>
      <c r="I15" s="50" t="s">
        <v>154</v>
      </c>
      <c r="J15" s="50"/>
      <c r="K15" s="50" t="s">
        <v>155</v>
      </c>
      <c r="L15" s="51"/>
      <c r="M15" s="50" t="s">
        <v>154</v>
      </c>
    </row>
    <row r="16" spans="1:13" s="32" customFormat="1" ht="15" customHeight="1">
      <c r="A16" s="31"/>
      <c r="B16" s="34"/>
      <c r="F16" s="48"/>
      <c r="G16" s="50" t="s">
        <v>4</v>
      </c>
      <c r="H16" s="50"/>
      <c r="I16" s="50" t="s">
        <v>167</v>
      </c>
      <c r="J16" s="50"/>
      <c r="K16" s="50" t="s">
        <v>8</v>
      </c>
      <c r="L16" s="51"/>
      <c r="M16" s="50" t="s">
        <v>168</v>
      </c>
    </row>
    <row r="17" spans="1:14" s="32" customFormat="1" ht="15" customHeight="1">
      <c r="A17" s="31"/>
      <c r="B17" s="34"/>
      <c r="F17" s="48"/>
      <c r="G17" s="52">
        <v>36891</v>
      </c>
      <c r="H17" s="53"/>
      <c r="I17" s="52">
        <v>36525</v>
      </c>
      <c r="J17" s="53"/>
      <c r="K17" s="52">
        <v>36891</v>
      </c>
      <c r="L17" s="53"/>
      <c r="M17" s="52">
        <v>36525</v>
      </c>
      <c r="N17" s="44"/>
    </row>
    <row r="18" spans="6:13" s="32" customFormat="1" ht="14.25">
      <c r="F18" s="48"/>
      <c r="G18" s="53" t="s">
        <v>150</v>
      </c>
      <c r="H18" s="53"/>
      <c r="I18" s="53" t="s">
        <v>150</v>
      </c>
      <c r="J18" s="53"/>
      <c r="K18" s="53" t="s">
        <v>150</v>
      </c>
      <c r="L18" s="51"/>
      <c r="M18" s="53" t="s">
        <v>150</v>
      </c>
    </row>
    <row r="19" spans="2:13" s="32" customFormat="1" ht="14.25">
      <c r="B19" s="25" t="s">
        <v>149</v>
      </c>
      <c r="D19" s="43"/>
      <c r="G19" s="51"/>
      <c r="H19" s="51"/>
      <c r="I19" s="51"/>
      <c r="J19" s="51"/>
      <c r="K19" s="51"/>
      <c r="L19" s="51"/>
      <c r="M19" s="51"/>
    </row>
    <row r="20" spans="2:13" s="32" customFormat="1" ht="14.25">
      <c r="B20" s="49" t="s">
        <v>152</v>
      </c>
      <c r="D20" s="43"/>
      <c r="G20" s="47">
        <v>8</v>
      </c>
      <c r="H20" s="47"/>
      <c r="I20" s="47" t="s">
        <v>137</v>
      </c>
      <c r="J20" s="47"/>
      <c r="K20" s="47">
        <v>708</v>
      </c>
      <c r="M20" s="47" t="s">
        <v>137</v>
      </c>
    </row>
    <row r="21" spans="2:13" s="32" customFormat="1" ht="14.25">
      <c r="B21" s="49" t="s">
        <v>153</v>
      </c>
      <c r="D21" s="43"/>
      <c r="G21" s="47" t="s">
        <v>137</v>
      </c>
      <c r="H21" s="47"/>
      <c r="I21" s="47">
        <v>40</v>
      </c>
      <c r="J21" s="47"/>
      <c r="K21" s="47" t="s">
        <v>137</v>
      </c>
      <c r="M21" s="47">
        <v>40</v>
      </c>
    </row>
    <row r="22" spans="2:13" s="32" customFormat="1" ht="14.25">
      <c r="B22" s="42" t="s">
        <v>166</v>
      </c>
      <c r="D22" s="43"/>
      <c r="G22" s="47"/>
      <c r="H22" s="47"/>
      <c r="I22" s="47"/>
      <c r="J22" s="47"/>
      <c r="K22" s="47"/>
      <c r="M22" s="47"/>
    </row>
    <row r="23" spans="1:13" s="32" customFormat="1" ht="15">
      <c r="A23" s="31"/>
      <c r="B23" s="49" t="s">
        <v>148</v>
      </c>
      <c r="G23" s="47">
        <v>197</v>
      </c>
      <c r="H23" s="47"/>
      <c r="I23" s="47" t="s">
        <v>137</v>
      </c>
      <c r="J23" s="47"/>
      <c r="K23" s="47">
        <v>1277</v>
      </c>
      <c r="M23" s="47" t="s">
        <v>137</v>
      </c>
    </row>
    <row r="24" spans="1:13" s="32" customFormat="1" ht="15" customHeight="1">
      <c r="A24" s="31"/>
      <c r="G24" s="61">
        <f>SUM(G20:G23)</f>
        <v>205</v>
      </c>
      <c r="H24" s="62"/>
      <c r="I24" s="61">
        <f>SUM(I20:I23)</f>
        <v>40</v>
      </c>
      <c r="J24" s="47"/>
      <c r="K24" s="61">
        <f>SUM(K20:K23)</f>
        <v>1985</v>
      </c>
      <c r="M24" s="61">
        <f>SUM(M20:M23)</f>
        <v>40</v>
      </c>
    </row>
    <row r="25" spans="1:11" s="32" customFormat="1" ht="15" customHeight="1">
      <c r="A25" s="31"/>
      <c r="G25" s="46"/>
      <c r="H25" s="46"/>
      <c r="I25" s="45"/>
      <c r="J25" s="45"/>
      <c r="K25" s="46"/>
    </row>
    <row r="26" spans="1:2" s="32" customFormat="1" ht="15" customHeight="1">
      <c r="A26" s="31" t="s">
        <v>90</v>
      </c>
      <c r="B26" s="34" t="s">
        <v>128</v>
      </c>
    </row>
    <row r="27" s="32" customFormat="1" ht="14.25">
      <c r="B27" s="32" t="s">
        <v>91</v>
      </c>
    </row>
    <row r="28" s="32" customFormat="1" ht="15" customHeight="1">
      <c r="A28" s="31"/>
    </row>
    <row r="29" spans="1:2" s="32" customFormat="1" ht="15" customHeight="1">
      <c r="A29" s="31" t="s">
        <v>92</v>
      </c>
      <c r="B29" s="34" t="s">
        <v>129</v>
      </c>
    </row>
    <row r="30" s="32" customFormat="1" ht="14.25">
      <c r="B30" s="32" t="s">
        <v>162</v>
      </c>
    </row>
    <row r="31" s="32" customFormat="1" ht="15" customHeight="1">
      <c r="A31" s="31"/>
    </row>
    <row r="32" spans="1:2" s="32" customFormat="1" ht="15" customHeight="1">
      <c r="A32" s="31" t="s">
        <v>93</v>
      </c>
      <c r="B32" s="34" t="s">
        <v>130</v>
      </c>
    </row>
    <row r="33" spans="2:3" s="32" customFormat="1" ht="14.25">
      <c r="B33" s="33" t="s">
        <v>94</v>
      </c>
      <c r="C33" s="32" t="s">
        <v>95</v>
      </c>
    </row>
    <row r="34" spans="1:3" s="32" customFormat="1" ht="15">
      <c r="A34" s="31"/>
      <c r="B34" s="33" t="s">
        <v>96</v>
      </c>
      <c r="C34" s="32" t="s">
        <v>97</v>
      </c>
    </row>
    <row r="35" s="32" customFormat="1" ht="15" customHeight="1">
      <c r="A35" s="31"/>
    </row>
    <row r="36" spans="1:2" s="32" customFormat="1" ht="15" customHeight="1">
      <c r="A36" s="31" t="s">
        <v>98</v>
      </c>
      <c r="B36" s="34" t="s">
        <v>131</v>
      </c>
    </row>
    <row r="37" s="32" customFormat="1" ht="14.25">
      <c r="B37" s="32" t="s">
        <v>159</v>
      </c>
    </row>
    <row r="38" spans="1:2" s="32" customFormat="1" ht="15">
      <c r="A38" s="31"/>
      <c r="B38" s="32" t="s">
        <v>161</v>
      </c>
    </row>
    <row r="39" spans="1:2" s="32" customFormat="1" ht="15">
      <c r="A39" s="31"/>
      <c r="B39" s="32" t="s">
        <v>160</v>
      </c>
    </row>
    <row r="40" s="32" customFormat="1" ht="15" customHeight="1">
      <c r="A40" s="31"/>
    </row>
    <row r="41" spans="1:2" s="32" customFormat="1" ht="15" customHeight="1">
      <c r="A41" s="31" t="s">
        <v>99</v>
      </c>
      <c r="B41" s="34" t="s">
        <v>132</v>
      </c>
    </row>
    <row r="42" s="32" customFormat="1" ht="14.25">
      <c r="B42" s="32" t="s">
        <v>179</v>
      </c>
    </row>
    <row r="43" s="32" customFormat="1" ht="15" customHeight="1">
      <c r="A43" s="31"/>
    </row>
    <row r="44" spans="1:2" s="32" customFormat="1" ht="15" customHeight="1">
      <c r="A44" s="31" t="s">
        <v>100</v>
      </c>
      <c r="B44" s="34" t="s">
        <v>133</v>
      </c>
    </row>
    <row r="45" s="32" customFormat="1" ht="14.25">
      <c r="B45" s="32" t="s">
        <v>101</v>
      </c>
    </row>
    <row r="46" s="32" customFormat="1" ht="15" customHeight="1">
      <c r="A46" s="31"/>
    </row>
    <row r="47" spans="1:2" s="32" customFormat="1" ht="15" customHeight="1">
      <c r="A47" s="31" t="s">
        <v>102</v>
      </c>
      <c r="B47" s="34" t="s">
        <v>134</v>
      </c>
    </row>
    <row r="48" s="32" customFormat="1" ht="14.25">
      <c r="B48" s="32" t="s">
        <v>158</v>
      </c>
    </row>
    <row r="49" spans="1:2" s="32" customFormat="1" ht="15">
      <c r="A49" s="31"/>
      <c r="B49" s="32" t="s">
        <v>169</v>
      </c>
    </row>
    <row r="50" s="32" customFormat="1" ht="15" customHeight="1">
      <c r="A50" s="31"/>
    </row>
    <row r="51" spans="1:2" s="32" customFormat="1" ht="15" customHeight="1">
      <c r="A51" s="31" t="s">
        <v>103</v>
      </c>
      <c r="B51" s="34" t="s">
        <v>135</v>
      </c>
    </row>
    <row r="52" s="32" customFormat="1" ht="14.25">
      <c r="B52" s="32" t="s">
        <v>175</v>
      </c>
    </row>
    <row r="53" spans="1:12" s="32" customFormat="1" ht="15">
      <c r="A53" s="31"/>
      <c r="E53" s="2" t="s">
        <v>104</v>
      </c>
      <c r="F53" s="2"/>
      <c r="G53" s="63" t="s">
        <v>105</v>
      </c>
      <c r="H53" s="63"/>
      <c r="I53" s="63"/>
      <c r="J53" s="8"/>
      <c r="K53"/>
      <c r="L53" s="2"/>
    </row>
    <row r="54" spans="1:12" s="32" customFormat="1" ht="15">
      <c r="A54" s="31"/>
      <c r="E54" s="2" t="s">
        <v>5</v>
      </c>
      <c r="F54" s="2"/>
      <c r="G54" s="3" t="s">
        <v>106</v>
      </c>
      <c r="H54" s="3"/>
      <c r="I54" s="3" t="s">
        <v>107</v>
      </c>
      <c r="J54" s="3"/>
      <c r="K54" s="3" t="s">
        <v>108</v>
      </c>
      <c r="L54" s="2"/>
    </row>
    <row r="55" spans="1:12" s="32" customFormat="1" ht="15">
      <c r="A55" s="31"/>
      <c r="E55" s="40"/>
      <c r="F55" s="2"/>
      <c r="G55" s="8" t="s">
        <v>110</v>
      </c>
      <c r="H55" s="8"/>
      <c r="I55" s="8" t="s">
        <v>136</v>
      </c>
      <c r="J55" s="8"/>
      <c r="K55" s="8" t="s">
        <v>109</v>
      </c>
      <c r="L55" s="2"/>
    </row>
    <row r="56" spans="1:12" s="32" customFormat="1" ht="15">
      <c r="A56" s="31"/>
      <c r="B56" s="25" t="s">
        <v>111</v>
      </c>
      <c r="C56" s="25"/>
      <c r="D56" s="25"/>
      <c r="E56" s="35">
        <v>0</v>
      </c>
      <c r="F56" s="35"/>
      <c r="G56" s="35" t="s">
        <v>137</v>
      </c>
      <c r="H56" s="35"/>
      <c r="I56" s="35">
        <v>0</v>
      </c>
      <c r="J56" s="35"/>
      <c r="K56" s="35" t="s">
        <v>112</v>
      </c>
      <c r="L56" s="35"/>
    </row>
    <row r="57" spans="1:12" s="32" customFormat="1" ht="15">
      <c r="A57" s="31"/>
      <c r="B57" s="25" t="s">
        <v>138</v>
      </c>
      <c r="C57" s="25"/>
      <c r="D57" s="25"/>
      <c r="E57" s="41"/>
      <c r="F57" s="41"/>
      <c r="G57" s="41"/>
      <c r="H57" s="41"/>
      <c r="I57" s="41"/>
      <c r="J57" s="41"/>
      <c r="L57" s="36"/>
    </row>
    <row r="58" spans="1:12" s="32" customFormat="1" ht="15">
      <c r="A58" s="31"/>
      <c r="B58" s="42" t="s">
        <v>139</v>
      </c>
      <c r="C58" s="25"/>
      <c r="D58" s="25"/>
      <c r="E58" s="59">
        <v>8476</v>
      </c>
      <c r="F58" s="36"/>
      <c r="G58" s="36" t="s">
        <v>113</v>
      </c>
      <c r="H58" s="36"/>
      <c r="I58" s="36">
        <v>250000</v>
      </c>
      <c r="J58" s="36"/>
      <c r="K58" s="36" t="s">
        <v>109</v>
      </c>
      <c r="L58" s="36"/>
    </row>
    <row r="59" spans="1:12" s="32" customFormat="1" ht="14.25">
      <c r="A59" s="3"/>
      <c r="B59" s="42"/>
      <c r="C59" s="25"/>
      <c r="D59" s="25"/>
      <c r="E59" s="60">
        <f>SUM(E58:E58)</f>
        <v>8476</v>
      </c>
      <c r="F59" s="36"/>
      <c r="G59" s="36"/>
      <c r="H59" s="36"/>
      <c r="I59" s="36"/>
      <c r="J59" s="36"/>
      <c r="K59" s="37"/>
      <c r="L59" s="37"/>
    </row>
    <row r="60" s="32" customFormat="1" ht="9.75" customHeight="1">
      <c r="A60" s="31"/>
    </row>
    <row r="61" spans="1:2" s="32" customFormat="1" ht="15" customHeight="1">
      <c r="A61" s="31" t="s">
        <v>114</v>
      </c>
      <c r="B61" s="34" t="s">
        <v>151</v>
      </c>
    </row>
    <row r="62" s="32" customFormat="1" ht="14.25">
      <c r="B62" s="32" t="s">
        <v>176</v>
      </c>
    </row>
    <row r="63" s="32" customFormat="1" ht="15" customHeight="1">
      <c r="A63" s="31"/>
    </row>
    <row r="64" spans="1:2" s="32" customFormat="1" ht="15" customHeight="1">
      <c r="A64" s="31" t="s">
        <v>115</v>
      </c>
      <c r="B64" s="34" t="s">
        <v>140</v>
      </c>
    </row>
    <row r="65" s="32" customFormat="1" ht="14.25">
      <c r="B65" s="32" t="s">
        <v>177</v>
      </c>
    </row>
    <row r="66" s="32" customFormat="1" ht="15" customHeight="1">
      <c r="A66" s="31"/>
    </row>
    <row r="67" spans="1:2" s="32" customFormat="1" ht="15" customHeight="1">
      <c r="A67" s="31" t="s">
        <v>116</v>
      </c>
      <c r="B67" s="34" t="s">
        <v>141</v>
      </c>
    </row>
    <row r="68" s="32" customFormat="1" ht="14.25">
      <c r="B68" s="32" t="s">
        <v>178</v>
      </c>
    </row>
    <row r="69" s="32" customFormat="1" ht="14.25" customHeight="1">
      <c r="A69" s="31"/>
    </row>
    <row r="70" spans="1:2" s="32" customFormat="1" ht="14.25" customHeight="1">
      <c r="A70" s="31" t="s">
        <v>117</v>
      </c>
      <c r="B70" s="34" t="s">
        <v>142</v>
      </c>
    </row>
    <row r="71" s="32" customFormat="1" ht="14.25">
      <c r="B71" s="32" t="s">
        <v>157</v>
      </c>
    </row>
    <row r="72" spans="1:2" s="32" customFormat="1" ht="15">
      <c r="A72" s="31"/>
      <c r="B72" s="32" t="s">
        <v>156</v>
      </c>
    </row>
    <row r="73" s="32" customFormat="1" ht="15" customHeight="1">
      <c r="A73" s="31"/>
    </row>
    <row r="74" spans="1:2" s="32" customFormat="1" ht="15" customHeight="1">
      <c r="A74" s="31" t="s">
        <v>118</v>
      </c>
      <c r="B74" s="34" t="s">
        <v>143</v>
      </c>
    </row>
    <row r="75" spans="1:2" s="32" customFormat="1" ht="15">
      <c r="A75" s="31"/>
      <c r="B75" s="38" t="s">
        <v>180</v>
      </c>
    </row>
    <row r="76" spans="1:2" s="32" customFormat="1" ht="15">
      <c r="A76" s="31"/>
      <c r="B76" s="38" t="s">
        <v>181</v>
      </c>
    </row>
    <row r="77" s="32" customFormat="1" ht="18" customHeight="1">
      <c r="A77" s="31"/>
    </row>
    <row r="78" spans="1:2" s="32" customFormat="1" ht="15" customHeight="1">
      <c r="A78" s="31" t="s">
        <v>119</v>
      </c>
      <c r="B78" s="34" t="s">
        <v>144</v>
      </c>
    </row>
    <row r="79" spans="1:2" s="32" customFormat="1" ht="15" customHeight="1">
      <c r="A79" s="31"/>
      <c r="B79" s="32" t="s">
        <v>194</v>
      </c>
    </row>
    <row r="80" spans="1:2" s="32" customFormat="1" ht="15" customHeight="1">
      <c r="A80" s="31"/>
      <c r="B80" s="32" t="s">
        <v>183</v>
      </c>
    </row>
    <row r="81" s="32" customFormat="1" ht="12.75" customHeight="1">
      <c r="A81" s="31"/>
    </row>
    <row r="82" spans="1:2" s="32" customFormat="1" ht="15" customHeight="1">
      <c r="A82" s="31"/>
      <c r="B82" s="32" t="s">
        <v>209</v>
      </c>
    </row>
    <row r="83" spans="1:2" s="32" customFormat="1" ht="15" customHeight="1">
      <c r="A83" s="31"/>
      <c r="B83" s="32" t="s">
        <v>210</v>
      </c>
    </row>
    <row r="84" spans="1:2" s="32" customFormat="1" ht="15" customHeight="1">
      <c r="A84" s="31"/>
      <c r="B84" s="32" t="s">
        <v>211</v>
      </c>
    </row>
    <row r="85" spans="1:2" s="32" customFormat="1" ht="15" customHeight="1">
      <c r="A85" s="31"/>
      <c r="B85" s="32" t="s">
        <v>197</v>
      </c>
    </row>
    <row r="86" s="32" customFormat="1" ht="12.75" customHeight="1">
      <c r="A86" s="31"/>
    </row>
    <row r="87" spans="1:2" s="32" customFormat="1" ht="15" customHeight="1">
      <c r="A87" s="31"/>
      <c r="B87" s="32" t="s">
        <v>198</v>
      </c>
    </row>
    <row r="88" spans="1:2" s="32" customFormat="1" ht="15" customHeight="1">
      <c r="A88" s="31"/>
      <c r="B88" s="32" t="s">
        <v>199</v>
      </c>
    </row>
    <row r="89" s="32" customFormat="1" ht="15" customHeight="1">
      <c r="A89" s="31"/>
    </row>
    <row r="90" spans="1:2" s="32" customFormat="1" ht="15">
      <c r="A90" s="31" t="s">
        <v>120</v>
      </c>
      <c r="B90" s="34" t="s">
        <v>145</v>
      </c>
    </row>
    <row r="91" spans="1:2" s="32" customFormat="1" ht="15">
      <c r="A91" s="31"/>
      <c r="B91" s="32" t="s">
        <v>208</v>
      </c>
    </row>
    <row r="92" spans="1:2" s="32" customFormat="1" ht="15">
      <c r="A92" s="31"/>
      <c r="B92" s="32" t="s">
        <v>200</v>
      </c>
    </row>
    <row r="93" spans="1:2" s="32" customFormat="1" ht="15">
      <c r="A93" s="31"/>
      <c r="B93" s="32" t="s">
        <v>201</v>
      </c>
    </row>
    <row r="94" spans="1:2" s="32" customFormat="1" ht="15">
      <c r="A94" s="31"/>
      <c r="B94" s="32" t="s">
        <v>202</v>
      </c>
    </row>
    <row r="95" s="32" customFormat="1" ht="15">
      <c r="A95" s="31"/>
    </row>
    <row r="96" spans="1:2" s="32" customFormat="1" ht="15">
      <c r="A96" s="31"/>
      <c r="B96" s="32" t="s">
        <v>184</v>
      </c>
    </row>
    <row r="97" spans="1:2" s="32" customFormat="1" ht="15">
      <c r="A97" s="31"/>
      <c r="B97" s="32" t="s">
        <v>203</v>
      </c>
    </row>
    <row r="98" s="32" customFormat="1" ht="15">
      <c r="A98" s="31"/>
    </row>
    <row r="99" spans="1:2" s="32" customFormat="1" ht="15" customHeight="1">
      <c r="A99" s="31" t="s">
        <v>121</v>
      </c>
      <c r="B99" s="34" t="s">
        <v>146</v>
      </c>
    </row>
    <row r="100" s="32" customFormat="1" ht="14.25">
      <c r="B100" s="32" t="s">
        <v>122</v>
      </c>
    </row>
    <row r="101" ht="15" customHeight="1">
      <c r="A101" s="31"/>
    </row>
    <row r="102" spans="1:11" ht="15.75">
      <c r="A102" s="31" t="s">
        <v>123</v>
      </c>
      <c r="B102" s="34" t="s">
        <v>147</v>
      </c>
      <c r="C102" s="32"/>
      <c r="D102" s="32"/>
      <c r="E102" s="32"/>
      <c r="F102" s="32"/>
      <c r="G102" s="32"/>
      <c r="H102" s="32"/>
      <c r="I102" s="32"/>
      <c r="J102" s="32"/>
      <c r="K102" s="32"/>
    </row>
    <row r="103" spans="1:11" ht="15.75">
      <c r="A103" s="31"/>
      <c r="B103" s="32" t="s">
        <v>218</v>
      </c>
      <c r="C103" s="32"/>
      <c r="D103" s="32"/>
      <c r="E103" s="32"/>
      <c r="F103" s="32"/>
      <c r="G103" s="32"/>
      <c r="H103" s="32"/>
      <c r="I103" s="32"/>
      <c r="J103" s="32"/>
      <c r="K103" s="32"/>
    </row>
    <row r="104" spans="1:11" ht="15.75">
      <c r="A104" s="31"/>
      <c r="B104" s="32" t="s">
        <v>182</v>
      </c>
      <c r="C104" s="32"/>
      <c r="D104" s="32"/>
      <c r="E104" s="32"/>
      <c r="F104" s="32"/>
      <c r="G104" s="32"/>
      <c r="H104" s="32"/>
      <c r="I104" s="32"/>
      <c r="J104" s="32"/>
      <c r="K104" s="32"/>
    </row>
    <row r="105" spans="1:11" ht="15.75">
      <c r="A105" s="31"/>
      <c r="B105" s="32" t="s">
        <v>204</v>
      </c>
      <c r="C105" s="32"/>
      <c r="D105" s="32"/>
      <c r="E105" s="32"/>
      <c r="F105" s="32"/>
      <c r="G105" s="32"/>
      <c r="H105" s="32"/>
      <c r="I105" s="32"/>
      <c r="J105" s="32"/>
      <c r="K105" s="32"/>
    </row>
    <row r="106" spans="1:11" ht="15.75">
      <c r="A106" s="31"/>
      <c r="B106" s="32" t="s">
        <v>205</v>
      </c>
      <c r="C106" s="32"/>
      <c r="D106" s="32"/>
      <c r="E106" s="32"/>
      <c r="F106" s="32"/>
      <c r="G106" s="32"/>
      <c r="H106" s="32"/>
      <c r="I106" s="32"/>
      <c r="J106" s="32"/>
      <c r="K106" s="32"/>
    </row>
    <row r="107" spans="1:11" ht="15.75">
      <c r="A107" s="31"/>
      <c r="B107" s="32" t="s">
        <v>206</v>
      </c>
      <c r="C107" s="32"/>
      <c r="D107" s="32"/>
      <c r="E107" s="32"/>
      <c r="F107" s="32"/>
      <c r="G107" s="32"/>
      <c r="H107" s="32"/>
      <c r="I107" s="32"/>
      <c r="J107" s="32"/>
      <c r="K107" s="32"/>
    </row>
    <row r="108" spans="1:11" ht="15" customHeight="1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2"/>
    </row>
    <row r="109" spans="1:11" ht="15.75">
      <c r="A109" s="31" t="s">
        <v>185</v>
      </c>
      <c r="B109" s="34" t="s">
        <v>186</v>
      </c>
      <c r="C109" s="32"/>
      <c r="D109" s="32"/>
      <c r="E109" s="32"/>
      <c r="F109" s="32"/>
      <c r="G109" s="32"/>
      <c r="H109" s="32"/>
      <c r="I109" s="32"/>
      <c r="J109" s="32"/>
      <c r="K109" s="32"/>
    </row>
    <row r="110" spans="1:11" ht="15.75">
      <c r="A110" s="31"/>
      <c r="B110" s="32" t="s">
        <v>187</v>
      </c>
      <c r="C110" s="32"/>
      <c r="D110" s="32"/>
      <c r="E110" s="32"/>
      <c r="F110" s="32"/>
      <c r="G110" s="32"/>
      <c r="H110" s="32"/>
      <c r="I110" s="32"/>
      <c r="J110" s="32"/>
      <c r="K110" s="32"/>
    </row>
    <row r="111" spans="1:11" ht="15.75">
      <c r="A111" s="31"/>
      <c r="B111" s="32" t="s">
        <v>188</v>
      </c>
      <c r="C111" s="32"/>
      <c r="D111" s="32"/>
      <c r="E111" s="32"/>
      <c r="F111" s="32"/>
      <c r="G111" s="32"/>
      <c r="H111" s="32"/>
      <c r="I111" s="32"/>
      <c r="J111" s="32"/>
      <c r="K111" s="32"/>
    </row>
    <row r="112" spans="1:11" ht="15.75">
      <c r="A112" s="31"/>
      <c r="B112" s="32" t="s">
        <v>195</v>
      </c>
      <c r="C112" s="32"/>
      <c r="D112" s="32"/>
      <c r="E112" s="32"/>
      <c r="F112" s="32"/>
      <c r="G112" s="32"/>
      <c r="H112" s="32"/>
      <c r="I112" s="32"/>
      <c r="J112" s="32"/>
      <c r="K112" s="32"/>
    </row>
    <row r="113" spans="1:11" ht="12.75" customHeight="1">
      <c r="A113" s="31"/>
      <c r="B113" s="32"/>
      <c r="C113" s="32"/>
      <c r="D113" s="32"/>
      <c r="E113" s="32"/>
      <c r="F113" s="32"/>
      <c r="G113" s="32"/>
      <c r="H113" s="32"/>
      <c r="I113" s="32"/>
      <c r="J113" s="32"/>
      <c r="K113" s="32"/>
    </row>
    <row r="114" spans="1:11" ht="15.75">
      <c r="A114" s="31"/>
      <c r="B114" s="32" t="s">
        <v>207</v>
      </c>
      <c r="C114" s="32"/>
      <c r="D114" s="32"/>
      <c r="E114" s="32"/>
      <c r="F114" s="32"/>
      <c r="G114" s="32"/>
      <c r="H114" s="32"/>
      <c r="I114" s="32"/>
      <c r="J114" s="32"/>
      <c r="K114" s="32"/>
    </row>
    <row r="115" spans="1:11" ht="15.75">
      <c r="A115" s="31"/>
      <c r="B115" s="32" t="s">
        <v>189</v>
      </c>
      <c r="C115" s="32" t="s">
        <v>196</v>
      </c>
      <c r="D115" s="32"/>
      <c r="E115" s="32"/>
      <c r="F115" s="32"/>
      <c r="G115" s="32"/>
      <c r="H115" s="32"/>
      <c r="I115" s="32"/>
      <c r="J115" s="32"/>
      <c r="K115" s="32"/>
    </row>
    <row r="116" spans="1:11" ht="15.75">
      <c r="A116" s="31"/>
      <c r="B116" s="32"/>
      <c r="C116" s="32" t="s">
        <v>190</v>
      </c>
      <c r="D116" s="32"/>
      <c r="E116" s="32"/>
      <c r="F116" s="32"/>
      <c r="G116" s="32"/>
      <c r="H116" s="32"/>
      <c r="I116" s="32"/>
      <c r="J116" s="32"/>
      <c r="K116" s="32"/>
    </row>
    <row r="117" spans="1:11" ht="15.75">
      <c r="A117" s="31"/>
      <c r="B117" s="32" t="s">
        <v>191</v>
      </c>
      <c r="C117" s="32" t="s">
        <v>192</v>
      </c>
      <c r="D117" s="32"/>
      <c r="E117" s="32"/>
      <c r="F117" s="32"/>
      <c r="G117" s="32"/>
      <c r="H117" s="32"/>
      <c r="I117" s="32"/>
      <c r="J117" s="32"/>
      <c r="K117" s="32"/>
    </row>
    <row r="118" spans="1:11" ht="15.75">
      <c r="A118" s="31"/>
      <c r="B118" s="32"/>
      <c r="C118" s="32" t="s">
        <v>193</v>
      </c>
      <c r="D118" s="32"/>
      <c r="E118" s="32"/>
      <c r="F118" s="32"/>
      <c r="G118" s="32"/>
      <c r="H118" s="32"/>
      <c r="I118" s="32"/>
      <c r="J118" s="32"/>
      <c r="K118" s="32"/>
    </row>
    <row r="119" spans="1:11" ht="15.75">
      <c r="A119" s="31"/>
      <c r="B119" s="32"/>
      <c r="C119" s="32"/>
      <c r="D119" s="32"/>
      <c r="E119" s="32"/>
      <c r="F119" s="32"/>
      <c r="G119" s="32"/>
      <c r="H119" s="32"/>
      <c r="I119" s="32"/>
      <c r="J119" s="32"/>
      <c r="K119" s="32"/>
    </row>
    <row r="120" spans="1:11" ht="15.75">
      <c r="A120" s="31"/>
      <c r="B120" s="32"/>
      <c r="C120" s="32"/>
      <c r="D120" s="32"/>
      <c r="E120" s="32"/>
      <c r="F120" s="32"/>
      <c r="G120" s="32"/>
      <c r="H120" s="32"/>
      <c r="I120" s="32"/>
      <c r="J120" s="32"/>
      <c r="K120" s="32"/>
    </row>
    <row r="121" spans="1:11" ht="15.75">
      <c r="A121" s="31"/>
      <c r="B121" s="32"/>
      <c r="C121" s="32"/>
      <c r="D121" s="32"/>
      <c r="E121" s="32"/>
      <c r="F121" s="32"/>
      <c r="G121" s="32"/>
      <c r="H121" s="32"/>
      <c r="I121" s="32"/>
      <c r="J121" s="32"/>
      <c r="K121" s="32"/>
    </row>
    <row r="122" spans="1:11" ht="15.75">
      <c r="A122" s="31"/>
      <c r="B122" s="32"/>
      <c r="C122" s="32"/>
      <c r="D122" s="32"/>
      <c r="E122" s="32"/>
      <c r="F122" s="32"/>
      <c r="G122" s="32"/>
      <c r="H122" s="32"/>
      <c r="I122" s="32"/>
      <c r="J122" s="32"/>
      <c r="K122" s="32"/>
    </row>
    <row r="123" spans="1:11" ht="15.75">
      <c r="A123" s="31"/>
      <c r="B123" s="32"/>
      <c r="C123" s="32"/>
      <c r="D123" s="32"/>
      <c r="E123" s="32"/>
      <c r="F123" s="32"/>
      <c r="G123" s="32"/>
      <c r="H123" s="32"/>
      <c r="I123" s="32"/>
      <c r="J123" s="32"/>
      <c r="K123" s="32"/>
    </row>
    <row r="124" spans="1:11" ht="15.75">
      <c r="A124" s="31"/>
      <c r="B124" s="32"/>
      <c r="C124" s="32"/>
      <c r="D124" s="32"/>
      <c r="E124" s="32"/>
      <c r="F124" s="32"/>
      <c r="G124" s="32"/>
      <c r="H124" s="32"/>
      <c r="I124" s="32"/>
      <c r="J124" s="32"/>
      <c r="K124" s="32"/>
    </row>
    <row r="125" spans="1:11" ht="15.75">
      <c r="A125" s="31"/>
      <c r="B125" s="32"/>
      <c r="C125" s="32"/>
      <c r="D125" s="32"/>
      <c r="E125" s="32"/>
      <c r="F125" s="32"/>
      <c r="G125" s="32"/>
      <c r="H125" s="32"/>
      <c r="I125" s="32"/>
      <c r="J125" s="32"/>
      <c r="K125" s="32"/>
    </row>
    <row r="126" spans="1:11" ht="15.75">
      <c r="A126" s="31"/>
      <c r="B126" s="32"/>
      <c r="C126" s="32"/>
      <c r="D126" s="32"/>
      <c r="E126" s="32"/>
      <c r="F126" s="32"/>
      <c r="G126" s="32"/>
      <c r="H126" s="32"/>
      <c r="I126" s="32"/>
      <c r="J126" s="32"/>
      <c r="K126" s="32"/>
    </row>
    <row r="127" spans="1:11" ht="15.75">
      <c r="A127" s="31"/>
      <c r="B127" s="32"/>
      <c r="C127" s="32"/>
      <c r="D127" s="32"/>
      <c r="E127" s="32"/>
      <c r="F127" s="32"/>
      <c r="G127" s="32"/>
      <c r="H127" s="32"/>
      <c r="I127" s="32"/>
      <c r="J127" s="32"/>
      <c r="K127" s="32"/>
    </row>
    <row r="128" spans="1:11" ht="15.75">
      <c r="A128" s="31"/>
      <c r="B128" s="32"/>
      <c r="C128" s="32"/>
      <c r="D128" s="32"/>
      <c r="E128" s="32"/>
      <c r="F128" s="32"/>
      <c r="G128" s="32"/>
      <c r="H128" s="32"/>
      <c r="I128" s="32"/>
      <c r="J128" s="32"/>
      <c r="K128" s="32"/>
    </row>
    <row r="129" spans="1:11" ht="15.75">
      <c r="A129" s="31"/>
      <c r="B129" s="32"/>
      <c r="C129" s="32"/>
      <c r="D129" s="32"/>
      <c r="E129" s="32"/>
      <c r="F129" s="32"/>
      <c r="G129" s="32"/>
      <c r="H129" s="32"/>
      <c r="I129" s="32"/>
      <c r="J129" s="32"/>
      <c r="K129" s="32"/>
    </row>
    <row r="130" spans="1:11" ht="15.75">
      <c r="A130" s="31"/>
      <c r="B130" s="32"/>
      <c r="C130" s="32"/>
      <c r="D130" s="32"/>
      <c r="E130" s="32"/>
      <c r="F130" s="32"/>
      <c r="G130" s="32"/>
      <c r="H130" s="32"/>
      <c r="I130" s="32"/>
      <c r="J130" s="32"/>
      <c r="K130" s="32"/>
    </row>
    <row r="131" spans="1:11" ht="15.75">
      <c r="A131" s="31"/>
      <c r="B131" s="32"/>
      <c r="C131" s="32"/>
      <c r="D131" s="32"/>
      <c r="E131" s="32"/>
      <c r="F131" s="32"/>
      <c r="G131" s="32"/>
      <c r="H131" s="32"/>
      <c r="I131" s="32"/>
      <c r="J131" s="32"/>
      <c r="K131" s="32"/>
    </row>
    <row r="132" spans="1:11" ht="15.75">
      <c r="A132" s="31"/>
      <c r="B132" s="32"/>
      <c r="C132" s="32"/>
      <c r="D132" s="32"/>
      <c r="E132" s="32"/>
      <c r="F132" s="32"/>
      <c r="G132" s="32"/>
      <c r="H132" s="32"/>
      <c r="I132" s="32"/>
      <c r="J132" s="32"/>
      <c r="K132" s="32"/>
    </row>
    <row r="133" spans="1:11" ht="15.75">
      <c r="A133" s="31"/>
      <c r="B133" s="32"/>
      <c r="C133" s="32"/>
      <c r="D133" s="32"/>
      <c r="E133" s="32"/>
      <c r="F133" s="32"/>
      <c r="G133" s="32"/>
      <c r="H133" s="32"/>
      <c r="I133" s="32"/>
      <c r="J133" s="32"/>
      <c r="K133" s="32"/>
    </row>
    <row r="134" spans="1:11" ht="15.75">
      <c r="A134" s="31"/>
      <c r="B134" s="32"/>
      <c r="C134" s="32"/>
      <c r="D134" s="32"/>
      <c r="E134" s="32"/>
      <c r="F134" s="32"/>
      <c r="G134" s="32"/>
      <c r="H134" s="32"/>
      <c r="I134" s="32"/>
      <c r="J134" s="32"/>
      <c r="K134" s="32"/>
    </row>
    <row r="135" spans="1:11" ht="15.75">
      <c r="A135" s="31"/>
      <c r="B135" s="32"/>
      <c r="C135" s="32"/>
      <c r="D135" s="32"/>
      <c r="E135" s="32"/>
      <c r="F135" s="32"/>
      <c r="G135" s="32"/>
      <c r="H135" s="32"/>
      <c r="I135" s="32"/>
      <c r="J135" s="32"/>
      <c r="K135" s="32"/>
    </row>
    <row r="136" spans="1:11" ht="15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</row>
    <row r="137" spans="1:11" ht="15.75">
      <c r="A137" s="31"/>
      <c r="B137" s="32"/>
      <c r="C137" s="32"/>
      <c r="D137" s="32"/>
      <c r="E137" s="32"/>
      <c r="F137" s="32"/>
      <c r="G137" s="32"/>
      <c r="H137" s="32"/>
      <c r="I137" s="32"/>
      <c r="J137" s="32"/>
      <c r="K137" s="32"/>
    </row>
    <row r="138" spans="1:11" ht="15.75">
      <c r="A138" s="31"/>
      <c r="B138" s="32"/>
      <c r="C138" s="32"/>
      <c r="D138" s="32"/>
      <c r="E138" s="32"/>
      <c r="F138" s="32"/>
      <c r="G138" s="32"/>
      <c r="H138" s="32"/>
      <c r="I138" s="32"/>
      <c r="J138" s="32"/>
      <c r="K138" s="32"/>
    </row>
    <row r="139" spans="1:11" ht="15.75">
      <c r="A139" s="31"/>
      <c r="B139" s="32"/>
      <c r="C139" s="32"/>
      <c r="D139" s="32"/>
      <c r="E139" s="32"/>
      <c r="F139" s="32"/>
      <c r="G139" s="32"/>
      <c r="H139" s="32"/>
      <c r="I139" s="32"/>
      <c r="J139" s="32"/>
      <c r="K139" s="32"/>
    </row>
    <row r="140" spans="1:11" ht="15.75">
      <c r="A140" s="31"/>
      <c r="B140" s="32"/>
      <c r="C140" s="32"/>
      <c r="D140" s="32"/>
      <c r="E140" s="32"/>
      <c r="F140" s="32"/>
      <c r="G140" s="32"/>
      <c r="H140" s="32"/>
      <c r="I140" s="32"/>
      <c r="J140" s="32"/>
      <c r="K140" s="32"/>
    </row>
    <row r="141" spans="1:11" ht="15.75">
      <c r="A141" s="31"/>
      <c r="B141" s="32"/>
      <c r="C141" s="32"/>
      <c r="D141" s="32"/>
      <c r="E141" s="32"/>
      <c r="F141" s="32"/>
      <c r="G141" s="32"/>
      <c r="H141" s="32"/>
      <c r="I141" s="32"/>
      <c r="J141" s="32"/>
      <c r="K141" s="32"/>
    </row>
    <row r="142" spans="1:11" ht="15.75">
      <c r="A142" s="31"/>
      <c r="B142" s="32"/>
      <c r="C142" s="32"/>
      <c r="D142" s="32"/>
      <c r="E142" s="32"/>
      <c r="F142" s="32"/>
      <c r="G142" s="32"/>
      <c r="H142" s="32"/>
      <c r="I142" s="32"/>
      <c r="J142" s="32"/>
      <c r="K142" s="32"/>
    </row>
    <row r="143" spans="1:11" ht="15.75">
      <c r="A143" s="31"/>
      <c r="B143" s="32"/>
      <c r="C143" s="32"/>
      <c r="D143" s="32"/>
      <c r="E143" s="32"/>
      <c r="F143" s="32"/>
      <c r="G143" s="32"/>
      <c r="H143" s="32"/>
      <c r="I143" s="32"/>
      <c r="J143" s="32"/>
      <c r="K143" s="32"/>
    </row>
    <row r="144" spans="1:11" ht="15.75">
      <c r="A144" s="31"/>
      <c r="B144" s="32"/>
      <c r="C144" s="32"/>
      <c r="D144" s="32"/>
      <c r="E144" s="32"/>
      <c r="F144" s="32"/>
      <c r="G144" s="32"/>
      <c r="H144" s="32"/>
      <c r="I144" s="32"/>
      <c r="J144" s="32"/>
      <c r="K144" s="32"/>
    </row>
    <row r="145" spans="1:11" ht="15.75">
      <c r="A145" s="31"/>
      <c r="B145" s="32"/>
      <c r="C145" s="32"/>
      <c r="D145" s="32"/>
      <c r="E145" s="32"/>
      <c r="F145" s="32"/>
      <c r="G145" s="32"/>
      <c r="H145" s="32"/>
      <c r="I145" s="32"/>
      <c r="J145" s="32"/>
      <c r="K145" s="32"/>
    </row>
    <row r="146" spans="1:11" ht="15.75">
      <c r="A146" s="31"/>
      <c r="B146" s="32"/>
      <c r="C146" s="32"/>
      <c r="D146" s="32"/>
      <c r="E146" s="32"/>
      <c r="F146" s="32"/>
      <c r="G146" s="32"/>
      <c r="H146" s="32"/>
      <c r="I146" s="32"/>
      <c r="J146" s="32"/>
      <c r="K146" s="32"/>
    </row>
    <row r="147" spans="1:11" ht="15.75">
      <c r="A147" s="31"/>
      <c r="B147" s="32"/>
      <c r="C147" s="32"/>
      <c r="D147" s="32"/>
      <c r="E147" s="32"/>
      <c r="F147" s="32"/>
      <c r="G147" s="32"/>
      <c r="H147" s="32"/>
      <c r="I147" s="32"/>
      <c r="J147" s="32"/>
      <c r="K147" s="32"/>
    </row>
    <row r="148" spans="1:11" ht="15.75">
      <c r="A148" s="31"/>
      <c r="B148" s="32"/>
      <c r="C148" s="32"/>
      <c r="D148" s="32"/>
      <c r="E148" s="32"/>
      <c r="F148" s="32"/>
      <c r="G148" s="32"/>
      <c r="H148" s="32"/>
      <c r="I148" s="32"/>
      <c r="J148" s="32"/>
      <c r="K148" s="32"/>
    </row>
    <row r="149" spans="1:11" ht="15.75">
      <c r="A149" s="31"/>
      <c r="B149" s="32"/>
      <c r="C149" s="32"/>
      <c r="D149" s="32"/>
      <c r="E149" s="32"/>
      <c r="F149" s="32"/>
      <c r="G149" s="32"/>
      <c r="H149" s="32"/>
      <c r="I149" s="32"/>
      <c r="J149" s="32"/>
      <c r="K149" s="32"/>
    </row>
    <row r="150" spans="1:11" ht="15.75">
      <c r="A150" s="31"/>
      <c r="B150" s="32"/>
      <c r="C150" s="32"/>
      <c r="D150" s="32"/>
      <c r="E150" s="32"/>
      <c r="F150" s="32"/>
      <c r="G150" s="32"/>
      <c r="H150" s="32"/>
      <c r="I150" s="32"/>
      <c r="J150" s="32"/>
      <c r="K150" s="32"/>
    </row>
    <row r="151" spans="1:11" ht="15.75">
      <c r="A151" s="31"/>
      <c r="B151" s="32"/>
      <c r="C151" s="32"/>
      <c r="D151" s="32"/>
      <c r="E151" s="32"/>
      <c r="F151" s="32"/>
      <c r="G151" s="32"/>
      <c r="H151" s="32"/>
      <c r="I151" s="32"/>
      <c r="J151" s="32"/>
      <c r="K151" s="32"/>
    </row>
    <row r="152" spans="1:11" ht="15.75">
      <c r="A152" s="31"/>
      <c r="B152" s="32"/>
      <c r="C152" s="32"/>
      <c r="D152" s="32"/>
      <c r="E152" s="32"/>
      <c r="F152" s="32"/>
      <c r="G152" s="32"/>
      <c r="H152" s="32"/>
      <c r="I152" s="32"/>
      <c r="J152" s="32"/>
      <c r="K152" s="32"/>
    </row>
    <row r="153" spans="1:11" ht="15.75">
      <c r="A153" s="31"/>
      <c r="B153" s="32"/>
      <c r="C153" s="32"/>
      <c r="D153" s="32"/>
      <c r="E153" s="32"/>
      <c r="F153" s="32"/>
      <c r="G153" s="32"/>
      <c r="H153" s="32"/>
      <c r="I153" s="32"/>
      <c r="J153" s="32"/>
      <c r="K153" s="32"/>
    </row>
    <row r="154" spans="1:11" ht="15.75">
      <c r="A154" s="31"/>
      <c r="B154" s="32"/>
      <c r="C154" s="32"/>
      <c r="D154" s="32"/>
      <c r="E154" s="32"/>
      <c r="F154" s="32"/>
      <c r="G154" s="32"/>
      <c r="H154" s="32"/>
      <c r="I154" s="32"/>
      <c r="J154" s="32"/>
      <c r="K154" s="32"/>
    </row>
    <row r="155" spans="1:11" ht="15.75">
      <c r="A155" s="31"/>
      <c r="B155" s="32"/>
      <c r="C155" s="32"/>
      <c r="D155" s="32"/>
      <c r="E155" s="32"/>
      <c r="F155" s="32"/>
      <c r="G155" s="32"/>
      <c r="H155" s="32"/>
      <c r="I155" s="32"/>
      <c r="J155" s="32"/>
      <c r="K155" s="32"/>
    </row>
    <row r="156" spans="1:11" ht="15.75">
      <c r="A156" s="31"/>
      <c r="B156" s="32"/>
      <c r="C156" s="32"/>
      <c r="D156" s="32"/>
      <c r="E156" s="32"/>
      <c r="F156" s="32"/>
      <c r="G156" s="32"/>
      <c r="H156" s="32"/>
      <c r="I156" s="32"/>
      <c r="J156" s="32"/>
      <c r="K156" s="32"/>
    </row>
    <row r="157" spans="1:11" ht="15.75">
      <c r="A157" s="31"/>
      <c r="B157" s="32"/>
      <c r="C157" s="32"/>
      <c r="D157" s="32"/>
      <c r="E157" s="32"/>
      <c r="F157" s="32"/>
      <c r="G157" s="32"/>
      <c r="H157" s="32"/>
      <c r="I157" s="32"/>
      <c r="J157" s="32"/>
      <c r="K157" s="32"/>
    </row>
    <row r="158" spans="1:11" ht="15.75">
      <c r="A158" s="31"/>
      <c r="B158" s="32"/>
      <c r="C158" s="32"/>
      <c r="D158" s="32"/>
      <c r="E158" s="32"/>
      <c r="F158" s="32"/>
      <c r="G158" s="32"/>
      <c r="H158" s="32"/>
      <c r="I158" s="32"/>
      <c r="J158" s="32"/>
      <c r="K158" s="32"/>
    </row>
    <row r="159" spans="1:11" ht="15.75">
      <c r="A159" s="31"/>
      <c r="B159" s="32"/>
      <c r="C159" s="32"/>
      <c r="D159" s="32"/>
      <c r="E159" s="32"/>
      <c r="F159" s="32"/>
      <c r="G159" s="32"/>
      <c r="H159" s="32"/>
      <c r="I159" s="32"/>
      <c r="J159" s="32"/>
      <c r="K159" s="32"/>
    </row>
    <row r="160" spans="1:11" ht="15.75">
      <c r="A160" s="31"/>
      <c r="B160" s="32"/>
      <c r="C160" s="32"/>
      <c r="D160" s="32"/>
      <c r="E160" s="32"/>
      <c r="F160" s="32"/>
      <c r="G160" s="32"/>
      <c r="H160" s="32"/>
      <c r="I160" s="32"/>
      <c r="J160" s="32"/>
      <c r="K160" s="32"/>
    </row>
    <row r="161" spans="1:11" ht="15.75">
      <c r="A161" s="31"/>
      <c r="B161" s="32"/>
      <c r="C161" s="32"/>
      <c r="D161" s="32"/>
      <c r="E161" s="32"/>
      <c r="F161" s="32"/>
      <c r="G161" s="32"/>
      <c r="H161" s="32"/>
      <c r="I161" s="32"/>
      <c r="J161" s="32"/>
      <c r="K161" s="32"/>
    </row>
    <row r="162" spans="1:11" ht="15.75">
      <c r="A162" s="31"/>
      <c r="B162" s="32"/>
      <c r="C162" s="32"/>
      <c r="D162" s="32"/>
      <c r="E162" s="32"/>
      <c r="F162" s="32"/>
      <c r="G162" s="32"/>
      <c r="H162" s="32"/>
      <c r="I162" s="32"/>
      <c r="J162" s="32"/>
      <c r="K162" s="32"/>
    </row>
    <row r="163" spans="1:11" ht="15.75">
      <c r="A163" s="31"/>
      <c r="B163" s="32"/>
      <c r="C163" s="32"/>
      <c r="D163" s="32"/>
      <c r="E163" s="32"/>
      <c r="F163" s="32"/>
      <c r="G163" s="32"/>
      <c r="H163" s="32"/>
      <c r="I163" s="32"/>
      <c r="J163" s="32"/>
      <c r="K163" s="32"/>
    </row>
    <row r="164" spans="1:11" ht="15.75">
      <c r="A164" s="31"/>
      <c r="B164" s="32"/>
      <c r="C164" s="32"/>
      <c r="D164" s="32"/>
      <c r="E164" s="32"/>
      <c r="F164" s="32"/>
      <c r="G164" s="32"/>
      <c r="H164" s="32"/>
      <c r="I164" s="32"/>
      <c r="J164" s="32"/>
      <c r="K164" s="32"/>
    </row>
    <row r="165" spans="1:11" ht="15.75">
      <c r="A165" s="31"/>
      <c r="B165" s="32"/>
      <c r="C165" s="32"/>
      <c r="D165" s="32"/>
      <c r="E165" s="32"/>
      <c r="F165" s="32"/>
      <c r="G165" s="32"/>
      <c r="H165" s="32"/>
      <c r="I165" s="32"/>
      <c r="J165" s="32"/>
      <c r="K165" s="32"/>
    </row>
    <row r="166" spans="1:11" ht="15.75">
      <c r="A166" s="31"/>
      <c r="B166" s="32"/>
      <c r="C166" s="32"/>
      <c r="D166" s="32"/>
      <c r="E166" s="32"/>
      <c r="F166" s="32"/>
      <c r="G166" s="32"/>
      <c r="H166" s="32"/>
      <c r="I166" s="32"/>
      <c r="J166" s="32"/>
      <c r="K166" s="32"/>
    </row>
    <row r="167" spans="1:11" ht="15.75">
      <c r="A167" s="31"/>
      <c r="B167" s="32"/>
      <c r="C167" s="32"/>
      <c r="D167" s="32"/>
      <c r="E167" s="32"/>
      <c r="F167" s="32"/>
      <c r="G167" s="32"/>
      <c r="H167" s="32"/>
      <c r="I167" s="32"/>
      <c r="J167" s="32"/>
      <c r="K167" s="32"/>
    </row>
    <row r="168" spans="1:11" ht="15.75">
      <c r="A168" s="31"/>
      <c r="B168" s="32"/>
      <c r="C168" s="32"/>
      <c r="D168" s="32"/>
      <c r="E168" s="32"/>
      <c r="F168" s="32"/>
      <c r="G168" s="32"/>
      <c r="H168" s="32"/>
      <c r="I168" s="32"/>
      <c r="J168" s="32"/>
      <c r="K168" s="32"/>
    </row>
    <row r="169" spans="1:11" ht="15.75">
      <c r="A169" s="31"/>
      <c r="B169" s="32"/>
      <c r="C169" s="32"/>
      <c r="D169" s="32"/>
      <c r="E169" s="32"/>
      <c r="F169" s="32"/>
      <c r="G169" s="32"/>
      <c r="H169" s="32"/>
      <c r="I169" s="32"/>
      <c r="J169" s="32"/>
      <c r="K169" s="32"/>
    </row>
    <row r="170" spans="1:11" ht="15.75">
      <c r="A170" s="31"/>
      <c r="B170" s="32"/>
      <c r="C170" s="32"/>
      <c r="D170" s="32"/>
      <c r="E170" s="32"/>
      <c r="F170" s="32"/>
      <c r="G170" s="32"/>
      <c r="H170" s="32"/>
      <c r="I170" s="32"/>
      <c r="J170" s="32"/>
      <c r="K170" s="32"/>
    </row>
    <row r="171" spans="1:11" ht="15.75">
      <c r="A171" s="31"/>
      <c r="B171" s="32"/>
      <c r="C171" s="32"/>
      <c r="D171" s="32"/>
      <c r="E171" s="32"/>
      <c r="F171" s="32"/>
      <c r="G171" s="32"/>
      <c r="H171" s="32"/>
      <c r="I171" s="32"/>
      <c r="J171" s="32"/>
      <c r="K171" s="32"/>
    </row>
    <row r="172" spans="1:11" ht="15.75">
      <c r="A172" s="31"/>
      <c r="B172" s="32"/>
      <c r="C172" s="32"/>
      <c r="D172" s="32"/>
      <c r="E172" s="32"/>
      <c r="F172" s="32"/>
      <c r="G172" s="32"/>
      <c r="H172" s="32"/>
      <c r="I172" s="32"/>
      <c r="J172" s="32"/>
      <c r="K172" s="32"/>
    </row>
    <row r="173" spans="1:11" ht="15.75">
      <c r="A173" s="31"/>
      <c r="B173" s="32"/>
      <c r="C173" s="32"/>
      <c r="D173" s="32"/>
      <c r="E173" s="32"/>
      <c r="F173" s="32"/>
      <c r="G173" s="32"/>
      <c r="H173" s="32"/>
      <c r="I173" s="32"/>
      <c r="J173" s="32"/>
      <c r="K173" s="32"/>
    </row>
    <row r="174" spans="1:11" ht="15.75">
      <c r="A174" s="31"/>
      <c r="B174" s="32"/>
      <c r="C174" s="32"/>
      <c r="D174" s="32"/>
      <c r="E174" s="32"/>
      <c r="F174" s="32"/>
      <c r="G174" s="32"/>
      <c r="H174" s="32"/>
      <c r="I174" s="32"/>
      <c r="J174" s="32"/>
      <c r="K174" s="32"/>
    </row>
    <row r="175" spans="1:11" ht="15.75">
      <c r="A175" s="31"/>
      <c r="B175" s="32"/>
      <c r="C175" s="32"/>
      <c r="D175" s="32"/>
      <c r="E175" s="32"/>
      <c r="F175" s="32"/>
      <c r="G175" s="32"/>
      <c r="H175" s="32"/>
      <c r="I175" s="32"/>
      <c r="J175" s="32"/>
      <c r="K175" s="32"/>
    </row>
    <row r="176" spans="1:11" ht="15.75">
      <c r="A176" s="31"/>
      <c r="B176" s="32"/>
      <c r="C176" s="32"/>
      <c r="D176" s="32"/>
      <c r="E176" s="32"/>
      <c r="F176" s="32"/>
      <c r="G176" s="32"/>
      <c r="H176" s="32"/>
      <c r="I176" s="32"/>
      <c r="J176" s="32"/>
      <c r="K176" s="32"/>
    </row>
    <row r="177" spans="1:11" ht="15.75">
      <c r="A177" s="31"/>
      <c r="B177" s="32"/>
      <c r="C177" s="32"/>
      <c r="D177" s="32"/>
      <c r="E177" s="32"/>
      <c r="F177" s="32"/>
      <c r="G177" s="32"/>
      <c r="H177" s="32"/>
      <c r="I177" s="32"/>
      <c r="J177" s="32"/>
      <c r="K177" s="32"/>
    </row>
    <row r="178" spans="1:11" ht="15.75">
      <c r="A178" s="31"/>
      <c r="B178" s="32"/>
      <c r="C178" s="32"/>
      <c r="D178" s="32"/>
      <c r="E178" s="32"/>
      <c r="F178" s="32"/>
      <c r="G178" s="32"/>
      <c r="H178" s="32"/>
      <c r="I178" s="32"/>
      <c r="J178" s="32"/>
      <c r="K178" s="32"/>
    </row>
    <row r="179" spans="1:11" ht="15.75">
      <c r="A179" s="31"/>
      <c r="B179" s="32"/>
      <c r="C179" s="32"/>
      <c r="D179" s="32"/>
      <c r="E179" s="32"/>
      <c r="F179" s="32"/>
      <c r="G179" s="32"/>
      <c r="H179" s="32"/>
      <c r="I179" s="32"/>
      <c r="J179" s="32"/>
      <c r="K179" s="32"/>
    </row>
    <row r="180" spans="1:11" ht="15.75">
      <c r="A180" s="31"/>
      <c r="B180" s="32"/>
      <c r="C180" s="32"/>
      <c r="D180" s="32"/>
      <c r="E180" s="32"/>
      <c r="F180" s="32"/>
      <c r="G180" s="32"/>
      <c r="H180" s="32"/>
      <c r="I180" s="32"/>
      <c r="J180" s="32"/>
      <c r="K180" s="32"/>
    </row>
    <row r="181" spans="1:11" ht="15.75">
      <c r="A181" s="31"/>
      <c r="B181" s="32"/>
      <c r="C181" s="32"/>
      <c r="D181" s="32"/>
      <c r="E181" s="32"/>
      <c r="F181" s="32"/>
      <c r="G181" s="32"/>
      <c r="H181" s="32"/>
      <c r="I181" s="32"/>
      <c r="J181" s="32"/>
      <c r="K181" s="32"/>
    </row>
    <row r="182" spans="1:11" ht="15.75">
      <c r="A182" s="31"/>
      <c r="B182" s="32"/>
      <c r="C182" s="32"/>
      <c r="D182" s="32"/>
      <c r="E182" s="32"/>
      <c r="F182" s="32"/>
      <c r="G182" s="32"/>
      <c r="H182" s="32"/>
      <c r="I182" s="32"/>
      <c r="J182" s="32"/>
      <c r="K182" s="32"/>
    </row>
    <row r="183" spans="1:11" ht="15.75">
      <c r="A183" s="31"/>
      <c r="B183" s="32"/>
      <c r="C183" s="32"/>
      <c r="D183" s="32"/>
      <c r="E183" s="32"/>
      <c r="F183" s="32"/>
      <c r="G183" s="32"/>
      <c r="H183" s="32"/>
      <c r="I183" s="32"/>
      <c r="J183" s="32"/>
      <c r="K183" s="32"/>
    </row>
    <row r="184" spans="1:11" ht="15.75">
      <c r="A184" s="31"/>
      <c r="B184" s="32"/>
      <c r="C184" s="32"/>
      <c r="D184" s="32"/>
      <c r="E184" s="32"/>
      <c r="F184" s="32"/>
      <c r="G184" s="32"/>
      <c r="H184" s="32"/>
      <c r="I184" s="32"/>
      <c r="J184" s="32"/>
      <c r="K184" s="32"/>
    </row>
    <row r="185" spans="1:11" ht="15.75">
      <c r="A185" s="31"/>
      <c r="B185" s="32"/>
      <c r="C185" s="32"/>
      <c r="D185" s="32"/>
      <c r="E185" s="32"/>
      <c r="F185" s="32"/>
      <c r="G185" s="32"/>
      <c r="H185" s="32"/>
      <c r="I185" s="32"/>
      <c r="J185" s="32"/>
      <c r="K185" s="32"/>
    </row>
    <row r="186" spans="1:11" ht="15.75">
      <c r="A186" s="31"/>
      <c r="B186" s="32"/>
      <c r="C186" s="32"/>
      <c r="D186" s="32"/>
      <c r="E186" s="32"/>
      <c r="F186" s="32"/>
      <c r="G186" s="32"/>
      <c r="H186" s="32"/>
      <c r="I186" s="32"/>
      <c r="J186" s="32"/>
      <c r="K186" s="32"/>
    </row>
    <row r="187" spans="1:11" ht="15.75">
      <c r="A187" s="31"/>
      <c r="B187" s="32"/>
      <c r="C187" s="32"/>
      <c r="D187" s="32"/>
      <c r="E187" s="32"/>
      <c r="F187" s="32"/>
      <c r="G187" s="32"/>
      <c r="H187" s="32"/>
      <c r="I187" s="32"/>
      <c r="J187" s="32"/>
      <c r="K187" s="32"/>
    </row>
    <row r="188" spans="1:11" ht="15.75">
      <c r="A188" s="31"/>
      <c r="B188" s="32"/>
      <c r="C188" s="32"/>
      <c r="D188" s="32"/>
      <c r="E188" s="32"/>
      <c r="F188" s="32"/>
      <c r="G188" s="32"/>
      <c r="H188" s="32"/>
      <c r="I188" s="32"/>
      <c r="J188" s="32"/>
      <c r="K188" s="32"/>
    </row>
    <row r="189" spans="1:11" ht="15.75">
      <c r="A189" s="31"/>
      <c r="B189" s="32"/>
      <c r="C189" s="32"/>
      <c r="D189" s="32"/>
      <c r="E189" s="32"/>
      <c r="F189" s="32"/>
      <c r="G189" s="32"/>
      <c r="H189" s="32"/>
      <c r="I189" s="32"/>
      <c r="J189" s="32"/>
      <c r="K189" s="32"/>
    </row>
    <row r="190" spans="1:11" ht="15.75">
      <c r="A190" s="31"/>
      <c r="B190" s="32"/>
      <c r="C190" s="32"/>
      <c r="D190" s="32"/>
      <c r="E190" s="32"/>
      <c r="F190" s="32"/>
      <c r="G190" s="32"/>
      <c r="H190" s="32"/>
      <c r="I190" s="32"/>
      <c r="J190" s="32"/>
      <c r="K190" s="32"/>
    </row>
    <row r="191" spans="1:11" ht="15.75">
      <c r="A191" s="31"/>
      <c r="B191" s="32"/>
      <c r="C191" s="32"/>
      <c r="D191" s="32"/>
      <c r="E191" s="32"/>
      <c r="F191" s="32"/>
      <c r="G191" s="32"/>
      <c r="H191" s="32"/>
      <c r="I191" s="32"/>
      <c r="J191" s="32"/>
      <c r="K191" s="32"/>
    </row>
    <row r="192" spans="1:11" ht="15.75">
      <c r="A192" s="31"/>
      <c r="B192" s="32"/>
      <c r="C192" s="32"/>
      <c r="D192" s="32"/>
      <c r="E192" s="32"/>
      <c r="F192" s="32"/>
      <c r="G192" s="32"/>
      <c r="H192" s="32"/>
      <c r="I192" s="32"/>
      <c r="J192" s="32"/>
      <c r="K192" s="32"/>
    </row>
    <row r="193" spans="1:11" ht="15.75">
      <c r="A193" s="31"/>
      <c r="B193" s="32"/>
      <c r="C193" s="32"/>
      <c r="D193" s="32"/>
      <c r="E193" s="32"/>
      <c r="F193" s="32"/>
      <c r="G193" s="32"/>
      <c r="H193" s="32"/>
      <c r="I193" s="32"/>
      <c r="J193" s="32"/>
      <c r="K193" s="32"/>
    </row>
    <row r="194" spans="1:11" ht="15.75">
      <c r="A194" s="31"/>
      <c r="B194" s="32"/>
      <c r="C194" s="32"/>
      <c r="D194" s="32"/>
      <c r="E194" s="32"/>
      <c r="F194" s="32"/>
      <c r="G194" s="32"/>
      <c r="H194" s="32"/>
      <c r="I194" s="32"/>
      <c r="J194" s="32"/>
      <c r="K194" s="32"/>
    </row>
    <row r="195" spans="1:11" ht="15.75">
      <c r="A195" s="31"/>
      <c r="B195" s="32"/>
      <c r="C195" s="32"/>
      <c r="D195" s="32"/>
      <c r="E195" s="32"/>
      <c r="F195" s="32"/>
      <c r="G195" s="32"/>
      <c r="H195" s="32"/>
      <c r="I195" s="32"/>
      <c r="J195" s="32"/>
      <c r="K195" s="32"/>
    </row>
    <row r="196" spans="1:11" ht="15.75">
      <c r="A196" s="31"/>
      <c r="B196" s="32"/>
      <c r="C196" s="32"/>
      <c r="D196" s="32"/>
      <c r="E196" s="32"/>
      <c r="F196" s="32"/>
      <c r="G196" s="32"/>
      <c r="H196" s="32"/>
      <c r="I196" s="32"/>
      <c r="J196" s="32"/>
      <c r="K196" s="32"/>
    </row>
    <row r="197" spans="1:11" ht="15.75">
      <c r="A197" s="31"/>
      <c r="B197" s="32"/>
      <c r="C197" s="32"/>
      <c r="D197" s="32"/>
      <c r="E197" s="32"/>
      <c r="F197" s="32"/>
      <c r="G197" s="32"/>
      <c r="H197" s="32"/>
      <c r="I197" s="32"/>
      <c r="J197" s="32"/>
      <c r="K197" s="32"/>
    </row>
    <row r="198" spans="1:11" ht="15.75">
      <c r="A198" s="31"/>
      <c r="B198" s="32"/>
      <c r="C198" s="32"/>
      <c r="D198" s="32"/>
      <c r="E198" s="32"/>
      <c r="F198" s="32"/>
      <c r="G198" s="32"/>
      <c r="H198" s="32"/>
      <c r="I198" s="32"/>
      <c r="J198" s="32"/>
      <c r="K198" s="32"/>
    </row>
    <row r="199" spans="1:11" ht="15.75">
      <c r="A199" s="31"/>
      <c r="B199" s="32"/>
      <c r="C199" s="32"/>
      <c r="D199" s="32"/>
      <c r="E199" s="32"/>
      <c r="F199" s="32"/>
      <c r="G199" s="32"/>
      <c r="H199" s="32"/>
      <c r="I199" s="32"/>
      <c r="J199" s="32"/>
      <c r="K199" s="32"/>
    </row>
    <row r="200" spans="1:11" ht="15.75">
      <c r="A200" s="31"/>
      <c r="B200" s="32"/>
      <c r="C200" s="32"/>
      <c r="D200" s="32"/>
      <c r="E200" s="32"/>
      <c r="F200" s="32"/>
      <c r="G200" s="32"/>
      <c r="H200" s="32"/>
      <c r="I200" s="32"/>
      <c r="J200" s="32"/>
      <c r="K200" s="32"/>
    </row>
    <row r="201" spans="1:11" ht="15.75">
      <c r="A201" s="31"/>
      <c r="B201" s="32"/>
      <c r="C201" s="32"/>
      <c r="D201" s="32"/>
      <c r="E201" s="32"/>
      <c r="F201" s="32"/>
      <c r="G201" s="32"/>
      <c r="H201" s="32"/>
      <c r="I201" s="32"/>
      <c r="J201" s="32"/>
      <c r="K201" s="32"/>
    </row>
    <row r="202" spans="1:11" ht="15.75">
      <c r="A202" s="31"/>
      <c r="B202" s="32"/>
      <c r="C202" s="32"/>
      <c r="D202" s="32"/>
      <c r="E202" s="32"/>
      <c r="F202" s="32"/>
      <c r="G202" s="32"/>
      <c r="H202" s="32"/>
      <c r="I202" s="32"/>
      <c r="J202" s="32"/>
      <c r="K202" s="32"/>
    </row>
    <row r="203" spans="1:11" ht="15.75">
      <c r="A203" s="31"/>
      <c r="B203" s="32"/>
      <c r="C203" s="32"/>
      <c r="D203" s="32"/>
      <c r="E203" s="32"/>
      <c r="F203" s="32"/>
      <c r="G203" s="32"/>
      <c r="H203" s="32"/>
      <c r="I203" s="32"/>
      <c r="J203" s="32"/>
      <c r="K203" s="32"/>
    </row>
    <row r="204" spans="1:11" ht="15.75">
      <c r="A204" s="31"/>
      <c r="B204" s="32"/>
      <c r="C204" s="32"/>
      <c r="D204" s="32"/>
      <c r="E204" s="32"/>
      <c r="F204" s="32"/>
      <c r="G204" s="32"/>
      <c r="H204" s="32"/>
      <c r="I204" s="32"/>
      <c r="J204" s="32"/>
      <c r="K204" s="32"/>
    </row>
    <row r="205" spans="1:11" ht="15.75">
      <c r="A205" s="31"/>
      <c r="B205" s="32"/>
      <c r="C205" s="32"/>
      <c r="D205" s="32"/>
      <c r="E205" s="32"/>
      <c r="F205" s="32"/>
      <c r="G205" s="32"/>
      <c r="H205" s="32"/>
      <c r="I205" s="32"/>
      <c r="J205" s="32"/>
      <c r="K205" s="32"/>
    </row>
    <row r="206" spans="1:11" ht="15.75">
      <c r="A206" s="31"/>
      <c r="B206" s="32"/>
      <c r="C206" s="32"/>
      <c r="D206" s="32"/>
      <c r="E206" s="32"/>
      <c r="F206" s="32"/>
      <c r="G206" s="32"/>
      <c r="H206" s="32"/>
      <c r="I206" s="32"/>
      <c r="J206" s="32"/>
      <c r="K206" s="32"/>
    </row>
    <row r="207" spans="1:11" ht="15.75">
      <c r="A207" s="31"/>
      <c r="B207" s="32"/>
      <c r="C207" s="32"/>
      <c r="D207" s="32"/>
      <c r="E207" s="32"/>
      <c r="F207" s="32"/>
      <c r="G207" s="32"/>
      <c r="H207" s="32"/>
      <c r="I207" s="32"/>
      <c r="J207" s="32"/>
      <c r="K207" s="32"/>
    </row>
    <row r="208" spans="1:11" ht="15.75">
      <c r="A208" s="31"/>
      <c r="B208" s="32"/>
      <c r="C208" s="32"/>
      <c r="D208" s="32"/>
      <c r="E208" s="32"/>
      <c r="F208" s="32"/>
      <c r="G208" s="32"/>
      <c r="H208" s="32"/>
      <c r="I208" s="32"/>
      <c r="J208" s="32"/>
      <c r="K208" s="32"/>
    </row>
    <row r="209" spans="1:11" ht="15.75">
      <c r="A209" s="31"/>
      <c r="B209" s="32"/>
      <c r="C209" s="32"/>
      <c r="D209" s="32"/>
      <c r="E209" s="32"/>
      <c r="F209" s="32"/>
      <c r="G209" s="32"/>
      <c r="H209" s="32"/>
      <c r="I209" s="32"/>
      <c r="J209" s="32"/>
      <c r="K209" s="32"/>
    </row>
    <row r="210" spans="1:11" ht="15.75">
      <c r="A210" s="31"/>
      <c r="B210" s="32"/>
      <c r="C210" s="32"/>
      <c r="D210" s="32"/>
      <c r="E210" s="32"/>
      <c r="F210" s="32"/>
      <c r="G210" s="32"/>
      <c r="H210" s="32"/>
      <c r="I210" s="32"/>
      <c r="J210" s="32"/>
      <c r="K210" s="32"/>
    </row>
    <row r="211" spans="1:11" ht="15.75">
      <c r="A211" s="31"/>
      <c r="B211" s="32"/>
      <c r="C211" s="32"/>
      <c r="D211" s="32"/>
      <c r="E211" s="32"/>
      <c r="F211" s="32"/>
      <c r="G211" s="32"/>
      <c r="H211" s="32"/>
      <c r="I211" s="32"/>
      <c r="J211" s="32"/>
      <c r="K211" s="32"/>
    </row>
    <row r="212" spans="1:11" ht="15.75">
      <c r="A212" s="31"/>
      <c r="B212" s="32"/>
      <c r="C212" s="32"/>
      <c r="D212" s="32"/>
      <c r="E212" s="32"/>
      <c r="F212" s="32"/>
      <c r="G212" s="32"/>
      <c r="H212" s="32"/>
      <c r="I212" s="32"/>
      <c r="J212" s="32"/>
      <c r="K212" s="32"/>
    </row>
    <row r="213" spans="1:11" ht="15.75">
      <c r="A213" s="31"/>
      <c r="B213" s="32"/>
      <c r="C213" s="32"/>
      <c r="D213" s="32"/>
      <c r="E213" s="32"/>
      <c r="F213" s="32"/>
      <c r="G213" s="32"/>
      <c r="H213" s="32"/>
      <c r="I213" s="32"/>
      <c r="J213" s="32"/>
      <c r="K213" s="32"/>
    </row>
    <row r="214" spans="1:11" ht="15.75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</row>
    <row r="215" spans="2:11" ht="15.75">
      <c r="B215" s="32"/>
      <c r="C215" s="32"/>
      <c r="D215" s="32"/>
      <c r="E215" s="32"/>
      <c r="F215" s="32"/>
      <c r="G215" s="32"/>
      <c r="H215" s="32"/>
      <c r="I215" s="32"/>
      <c r="J215" s="32"/>
      <c r="K215" s="32"/>
    </row>
    <row r="216" spans="2:11" ht="15.75">
      <c r="B216" s="32"/>
      <c r="C216" s="32"/>
      <c r="D216" s="32"/>
      <c r="E216" s="32"/>
      <c r="F216" s="32"/>
      <c r="G216" s="32"/>
      <c r="H216" s="32"/>
      <c r="I216" s="32"/>
      <c r="J216" s="32"/>
      <c r="K216" s="32"/>
    </row>
    <row r="217" spans="2:11" ht="15.75">
      <c r="B217" s="32"/>
      <c r="C217" s="32"/>
      <c r="D217" s="32"/>
      <c r="E217" s="32"/>
      <c r="F217" s="32"/>
      <c r="G217" s="32"/>
      <c r="H217" s="32"/>
      <c r="I217" s="32"/>
      <c r="J217" s="32"/>
      <c r="K217" s="32"/>
    </row>
    <row r="218" spans="2:11" ht="15.75">
      <c r="B218" s="32"/>
      <c r="C218" s="32"/>
      <c r="D218" s="32"/>
      <c r="E218" s="32"/>
      <c r="F218" s="32"/>
      <c r="G218" s="32"/>
      <c r="H218" s="32"/>
      <c r="I218" s="32"/>
      <c r="J218" s="32"/>
      <c r="K218" s="32"/>
    </row>
    <row r="219" spans="2:11" ht="15.75">
      <c r="B219" s="32"/>
      <c r="C219" s="32"/>
      <c r="D219" s="32"/>
      <c r="E219" s="32"/>
      <c r="F219" s="32"/>
      <c r="G219" s="32"/>
      <c r="H219" s="32"/>
      <c r="I219" s="32"/>
      <c r="J219" s="32"/>
      <c r="K219" s="32"/>
    </row>
    <row r="220" spans="2:11" ht="15.75">
      <c r="B220" s="32"/>
      <c r="C220" s="32"/>
      <c r="D220" s="32"/>
      <c r="E220" s="32"/>
      <c r="F220" s="32"/>
      <c r="G220" s="32"/>
      <c r="H220" s="32"/>
      <c r="I220" s="32"/>
      <c r="J220" s="32"/>
      <c r="K220" s="32"/>
    </row>
    <row r="221" spans="2:11" ht="15.75">
      <c r="B221" s="32"/>
      <c r="C221" s="32"/>
      <c r="D221" s="32"/>
      <c r="E221" s="32"/>
      <c r="F221" s="32"/>
      <c r="G221" s="32"/>
      <c r="H221" s="32"/>
      <c r="I221" s="32"/>
      <c r="J221" s="32"/>
      <c r="K221" s="32"/>
    </row>
    <row r="222" spans="2:11" ht="15.75">
      <c r="B222" s="32"/>
      <c r="C222" s="32"/>
      <c r="D222" s="32"/>
      <c r="E222" s="32"/>
      <c r="F222" s="32"/>
      <c r="G222" s="32"/>
      <c r="H222" s="32"/>
      <c r="I222" s="32"/>
      <c r="J222" s="32"/>
      <c r="K222" s="32"/>
    </row>
    <row r="223" spans="2:11" ht="15.75">
      <c r="B223" s="32"/>
      <c r="C223" s="32"/>
      <c r="D223" s="32"/>
      <c r="E223" s="32"/>
      <c r="F223" s="32"/>
      <c r="G223" s="32"/>
      <c r="H223" s="32"/>
      <c r="I223" s="32"/>
      <c r="J223" s="32"/>
      <c r="K223" s="32"/>
    </row>
    <row r="224" spans="2:11" ht="15.75">
      <c r="B224" s="32"/>
      <c r="C224" s="32"/>
      <c r="D224" s="32"/>
      <c r="E224" s="32"/>
      <c r="F224" s="32"/>
      <c r="G224" s="32"/>
      <c r="H224" s="32"/>
      <c r="I224" s="32"/>
      <c r="J224" s="32"/>
      <c r="K224" s="32"/>
    </row>
    <row r="225" spans="2:11" ht="15.75">
      <c r="B225" s="32"/>
      <c r="C225" s="32"/>
      <c r="D225" s="32"/>
      <c r="E225" s="32"/>
      <c r="F225" s="32"/>
      <c r="G225" s="32"/>
      <c r="H225" s="32"/>
      <c r="I225" s="32"/>
      <c r="J225" s="32"/>
      <c r="K225" s="32"/>
    </row>
    <row r="226" spans="2:11" ht="15.75">
      <c r="B226" s="32"/>
      <c r="C226" s="32"/>
      <c r="D226" s="32"/>
      <c r="E226" s="32"/>
      <c r="F226" s="32"/>
      <c r="G226" s="32"/>
      <c r="H226" s="32"/>
      <c r="I226" s="32"/>
      <c r="J226" s="32"/>
      <c r="K226" s="32"/>
    </row>
    <row r="227" spans="2:11" ht="15.75">
      <c r="B227" s="32"/>
      <c r="C227" s="32"/>
      <c r="D227" s="32"/>
      <c r="E227" s="32"/>
      <c r="F227" s="32"/>
      <c r="G227" s="32"/>
      <c r="H227" s="32"/>
      <c r="I227" s="32"/>
      <c r="J227" s="32"/>
      <c r="K227" s="32"/>
    </row>
    <row r="228" spans="2:11" ht="15.75">
      <c r="B228" s="32"/>
      <c r="C228" s="32"/>
      <c r="D228" s="32"/>
      <c r="E228" s="32"/>
      <c r="F228" s="32"/>
      <c r="G228" s="32"/>
      <c r="H228" s="32"/>
      <c r="I228" s="32"/>
      <c r="J228" s="32"/>
      <c r="K228" s="32"/>
    </row>
    <row r="229" spans="2:11" ht="15.75">
      <c r="B229" s="32"/>
      <c r="C229" s="32"/>
      <c r="D229" s="32"/>
      <c r="E229" s="32"/>
      <c r="F229" s="32"/>
      <c r="G229" s="32"/>
      <c r="H229" s="32"/>
      <c r="I229" s="32"/>
      <c r="J229" s="32"/>
      <c r="K229" s="32"/>
    </row>
    <row r="230" spans="2:11" ht="15.75">
      <c r="B230" s="32"/>
      <c r="C230" s="32"/>
      <c r="D230" s="32"/>
      <c r="E230" s="32"/>
      <c r="F230" s="32"/>
      <c r="G230" s="32"/>
      <c r="H230" s="32"/>
      <c r="I230" s="32"/>
      <c r="J230" s="32"/>
      <c r="K230" s="32"/>
    </row>
    <row r="231" spans="2:11" ht="15.75">
      <c r="B231" s="32"/>
      <c r="C231" s="32"/>
      <c r="D231" s="32"/>
      <c r="E231" s="32"/>
      <c r="F231" s="32"/>
      <c r="G231" s="32"/>
      <c r="H231" s="32"/>
      <c r="I231" s="32"/>
      <c r="J231" s="32"/>
      <c r="K231" s="32"/>
    </row>
    <row r="232" spans="2:11" ht="15.75">
      <c r="B232" s="32"/>
      <c r="C232" s="32"/>
      <c r="D232" s="32"/>
      <c r="E232" s="32"/>
      <c r="F232" s="32"/>
      <c r="G232" s="32"/>
      <c r="H232" s="32"/>
      <c r="I232" s="32"/>
      <c r="J232" s="32"/>
      <c r="K232" s="32"/>
    </row>
    <row r="233" spans="2:11" ht="15.75">
      <c r="B233" s="32"/>
      <c r="C233" s="32"/>
      <c r="D233" s="32"/>
      <c r="E233" s="32"/>
      <c r="F233" s="32"/>
      <c r="G233" s="32"/>
      <c r="H233" s="32"/>
      <c r="I233" s="32"/>
      <c r="J233" s="32"/>
      <c r="K233" s="32"/>
    </row>
    <row r="234" spans="2:11" ht="15.75">
      <c r="B234" s="32"/>
      <c r="C234" s="32"/>
      <c r="D234" s="32"/>
      <c r="E234" s="32"/>
      <c r="F234" s="32"/>
      <c r="G234" s="32"/>
      <c r="H234" s="32"/>
      <c r="I234" s="32"/>
      <c r="J234" s="32"/>
      <c r="K234" s="32"/>
    </row>
    <row r="235" spans="2:11" ht="15.75">
      <c r="B235" s="32"/>
      <c r="C235" s="32"/>
      <c r="D235" s="32"/>
      <c r="E235" s="32"/>
      <c r="F235" s="32"/>
      <c r="G235" s="32"/>
      <c r="H235" s="32"/>
      <c r="I235" s="32"/>
      <c r="J235" s="32"/>
      <c r="K235" s="32"/>
    </row>
    <row r="236" spans="2:11" ht="15.75">
      <c r="B236" s="32"/>
      <c r="C236" s="32"/>
      <c r="D236" s="32"/>
      <c r="E236" s="32"/>
      <c r="F236" s="32"/>
      <c r="G236" s="32"/>
      <c r="H236" s="32"/>
      <c r="I236" s="32"/>
      <c r="J236" s="32"/>
      <c r="K236" s="32"/>
    </row>
    <row r="237" spans="2:11" ht="15.75">
      <c r="B237" s="32"/>
      <c r="C237" s="32"/>
      <c r="D237" s="32"/>
      <c r="E237" s="32"/>
      <c r="F237" s="32"/>
      <c r="G237" s="32"/>
      <c r="H237" s="32"/>
      <c r="I237" s="32"/>
      <c r="J237" s="32"/>
      <c r="K237" s="32"/>
    </row>
    <row r="238" spans="2:11" ht="15.75">
      <c r="B238" s="32"/>
      <c r="C238" s="32"/>
      <c r="D238" s="32"/>
      <c r="E238" s="32"/>
      <c r="F238" s="32"/>
      <c r="G238" s="32"/>
      <c r="H238" s="32"/>
      <c r="I238" s="32"/>
      <c r="J238" s="32"/>
      <c r="K238" s="32"/>
    </row>
    <row r="239" spans="2:11" ht="15.75">
      <c r="B239" s="32"/>
      <c r="C239" s="32"/>
      <c r="D239" s="32"/>
      <c r="E239" s="32"/>
      <c r="F239" s="32"/>
      <c r="G239" s="32"/>
      <c r="H239" s="32"/>
      <c r="I239" s="32"/>
      <c r="J239" s="32"/>
      <c r="K239" s="32"/>
    </row>
    <row r="240" spans="2:11" ht="15.75">
      <c r="B240" s="32"/>
      <c r="C240" s="32"/>
      <c r="D240" s="32"/>
      <c r="E240" s="32"/>
      <c r="F240" s="32"/>
      <c r="G240" s="32"/>
      <c r="H240" s="32"/>
      <c r="I240" s="32"/>
      <c r="J240" s="32"/>
      <c r="K240" s="32"/>
    </row>
    <row r="241" spans="2:11" ht="15.75">
      <c r="B241" s="32"/>
      <c r="C241" s="32"/>
      <c r="D241" s="32"/>
      <c r="E241" s="32"/>
      <c r="F241" s="32"/>
      <c r="G241" s="32"/>
      <c r="H241" s="32"/>
      <c r="I241" s="32"/>
      <c r="J241" s="32"/>
      <c r="K241" s="32"/>
    </row>
    <row r="242" spans="2:11" ht="15.75">
      <c r="B242" s="32"/>
      <c r="C242" s="32"/>
      <c r="D242" s="32"/>
      <c r="E242" s="32"/>
      <c r="F242" s="32"/>
      <c r="G242" s="32"/>
      <c r="H242" s="32"/>
      <c r="I242" s="32"/>
      <c r="J242" s="32"/>
      <c r="K242" s="32"/>
    </row>
    <row r="243" spans="2:11" ht="15.75">
      <c r="B243" s="32"/>
      <c r="C243" s="32"/>
      <c r="D243" s="32"/>
      <c r="E243" s="32"/>
      <c r="F243" s="32"/>
      <c r="G243" s="32"/>
      <c r="H243" s="32"/>
      <c r="I243" s="32"/>
      <c r="J243" s="32"/>
      <c r="K243" s="32"/>
    </row>
    <row r="244" spans="2:11" ht="15.75">
      <c r="B244" s="32"/>
      <c r="C244" s="32"/>
      <c r="D244" s="32"/>
      <c r="E244" s="32"/>
      <c r="F244" s="32"/>
      <c r="G244" s="32"/>
      <c r="H244" s="32"/>
      <c r="I244" s="32"/>
      <c r="J244" s="32"/>
      <c r="K244" s="32"/>
    </row>
    <row r="245" spans="2:11" ht="15.75">
      <c r="B245" s="32"/>
      <c r="C245" s="32"/>
      <c r="D245" s="32"/>
      <c r="E245" s="32"/>
      <c r="F245" s="32"/>
      <c r="G245" s="32"/>
      <c r="H245" s="32"/>
      <c r="I245" s="32"/>
      <c r="J245" s="32"/>
      <c r="K245" s="32"/>
    </row>
    <row r="246" spans="2:11" ht="15.75">
      <c r="B246" s="32"/>
      <c r="C246" s="32"/>
      <c r="D246" s="32"/>
      <c r="E246" s="32"/>
      <c r="F246" s="32"/>
      <c r="G246" s="32"/>
      <c r="H246" s="32"/>
      <c r="I246" s="32"/>
      <c r="J246" s="32"/>
      <c r="K246" s="32"/>
    </row>
    <row r="247" spans="2:11" ht="15.75">
      <c r="B247" s="32"/>
      <c r="C247" s="32"/>
      <c r="D247" s="32"/>
      <c r="E247" s="32"/>
      <c r="F247" s="32"/>
      <c r="G247" s="32"/>
      <c r="H247" s="32"/>
      <c r="I247" s="32"/>
      <c r="J247" s="32"/>
      <c r="K247" s="32"/>
    </row>
    <row r="248" spans="2:11" ht="15.75">
      <c r="B248" s="32"/>
      <c r="C248" s="32"/>
      <c r="D248" s="32"/>
      <c r="E248" s="32"/>
      <c r="F248" s="32"/>
      <c r="G248" s="32"/>
      <c r="H248" s="32"/>
      <c r="I248" s="32"/>
      <c r="J248" s="32"/>
      <c r="K248" s="32"/>
    </row>
    <row r="249" spans="2:11" ht="15.75">
      <c r="B249" s="32"/>
      <c r="C249" s="32"/>
      <c r="D249" s="32"/>
      <c r="E249" s="32"/>
      <c r="F249" s="32"/>
      <c r="G249" s="32"/>
      <c r="H249" s="32"/>
      <c r="I249" s="32"/>
      <c r="J249" s="32"/>
      <c r="K249" s="32"/>
    </row>
    <row r="250" spans="2:11" ht="15.75">
      <c r="B250" s="32"/>
      <c r="C250" s="32"/>
      <c r="D250" s="32"/>
      <c r="E250" s="32"/>
      <c r="F250" s="32"/>
      <c r="G250" s="32"/>
      <c r="H250" s="32"/>
      <c r="I250" s="32"/>
      <c r="J250" s="32"/>
      <c r="K250" s="32"/>
    </row>
    <row r="251" spans="2:11" ht="15.75">
      <c r="B251" s="32"/>
      <c r="C251" s="32"/>
      <c r="D251" s="32"/>
      <c r="E251" s="32"/>
      <c r="F251" s="32"/>
      <c r="G251" s="32"/>
      <c r="H251" s="32"/>
      <c r="I251" s="32"/>
      <c r="J251" s="32"/>
      <c r="K251" s="32"/>
    </row>
    <row r="252" spans="2:11" ht="15.75">
      <c r="B252" s="32"/>
      <c r="C252" s="32"/>
      <c r="D252" s="32"/>
      <c r="E252" s="32"/>
      <c r="F252" s="32"/>
      <c r="G252" s="32"/>
      <c r="H252" s="32"/>
      <c r="I252" s="32"/>
      <c r="J252" s="32"/>
      <c r="K252" s="32"/>
    </row>
    <row r="253" spans="2:11" ht="15.75">
      <c r="B253" s="32"/>
      <c r="C253" s="32"/>
      <c r="D253" s="32"/>
      <c r="E253" s="32"/>
      <c r="F253" s="32"/>
      <c r="G253" s="32"/>
      <c r="H253" s="32"/>
      <c r="I253" s="32"/>
      <c r="J253" s="32"/>
      <c r="K253" s="32"/>
    </row>
    <row r="254" spans="2:11" ht="15.75">
      <c r="B254" s="32"/>
      <c r="C254" s="32"/>
      <c r="D254" s="32"/>
      <c r="E254" s="32"/>
      <c r="F254" s="32"/>
      <c r="G254" s="32"/>
      <c r="H254" s="32"/>
      <c r="I254" s="32"/>
      <c r="J254" s="32"/>
      <c r="K254" s="32"/>
    </row>
    <row r="255" spans="2:11" ht="15.75">
      <c r="B255" s="32"/>
      <c r="C255" s="32"/>
      <c r="D255" s="32"/>
      <c r="E255" s="32"/>
      <c r="F255" s="32"/>
      <c r="G255" s="32"/>
      <c r="H255" s="32"/>
      <c r="I255" s="32"/>
      <c r="J255" s="32"/>
      <c r="K255" s="32"/>
    </row>
    <row r="256" spans="2:11" ht="15.75">
      <c r="B256" s="32"/>
      <c r="C256" s="32"/>
      <c r="D256" s="32"/>
      <c r="E256" s="32"/>
      <c r="F256" s="32"/>
      <c r="G256" s="32"/>
      <c r="H256" s="32"/>
      <c r="I256" s="32"/>
      <c r="J256" s="32"/>
      <c r="K256" s="32"/>
    </row>
    <row r="257" spans="2:11" ht="15.75">
      <c r="B257" s="32"/>
      <c r="C257" s="32"/>
      <c r="D257" s="32"/>
      <c r="E257" s="32"/>
      <c r="F257" s="32"/>
      <c r="G257" s="32"/>
      <c r="H257" s="32"/>
      <c r="I257" s="32"/>
      <c r="J257" s="32"/>
      <c r="K257" s="32"/>
    </row>
    <row r="258" spans="2:11" ht="15.75">
      <c r="B258" s="32"/>
      <c r="C258" s="32"/>
      <c r="D258" s="32"/>
      <c r="E258" s="32"/>
      <c r="F258" s="32"/>
      <c r="G258" s="32"/>
      <c r="H258" s="32"/>
      <c r="I258" s="32"/>
      <c r="J258" s="32"/>
      <c r="K258" s="32"/>
    </row>
    <row r="259" spans="2:11" ht="15.75">
      <c r="B259" s="32"/>
      <c r="C259" s="32"/>
      <c r="D259" s="32"/>
      <c r="E259" s="32"/>
      <c r="F259" s="32"/>
      <c r="G259" s="32"/>
      <c r="H259" s="32"/>
      <c r="I259" s="32"/>
      <c r="J259" s="32"/>
      <c r="K259" s="32"/>
    </row>
    <row r="260" spans="2:11" ht="15.75">
      <c r="B260" s="32"/>
      <c r="C260" s="32"/>
      <c r="D260" s="32"/>
      <c r="E260" s="32"/>
      <c r="F260" s="32"/>
      <c r="G260" s="32"/>
      <c r="H260" s="32"/>
      <c r="I260" s="32"/>
      <c r="J260" s="32"/>
      <c r="K260" s="32"/>
    </row>
    <row r="261" spans="2:11" ht="15.75">
      <c r="B261" s="32"/>
      <c r="C261" s="32"/>
      <c r="D261" s="32"/>
      <c r="E261" s="32"/>
      <c r="F261" s="32"/>
      <c r="G261" s="32"/>
      <c r="H261" s="32"/>
      <c r="I261" s="32"/>
      <c r="J261" s="32"/>
      <c r="K261" s="32"/>
    </row>
    <row r="262" spans="2:11" ht="15.75">
      <c r="B262" s="32"/>
      <c r="C262" s="32"/>
      <c r="D262" s="32"/>
      <c r="E262" s="32"/>
      <c r="F262" s="32"/>
      <c r="G262" s="32"/>
      <c r="H262" s="32"/>
      <c r="I262" s="32"/>
      <c r="J262" s="32"/>
      <c r="K262" s="32"/>
    </row>
    <row r="263" spans="2:11" ht="15.75">
      <c r="B263" s="32"/>
      <c r="C263" s="32"/>
      <c r="D263" s="32"/>
      <c r="E263" s="32"/>
      <c r="F263" s="32"/>
      <c r="G263" s="32"/>
      <c r="H263" s="32"/>
      <c r="I263" s="32"/>
      <c r="J263" s="32"/>
      <c r="K263" s="32"/>
    </row>
    <row r="264" spans="2:11" ht="15.75">
      <c r="B264" s="32"/>
      <c r="C264" s="32"/>
      <c r="D264" s="32"/>
      <c r="E264" s="32"/>
      <c r="F264" s="32"/>
      <c r="G264" s="32"/>
      <c r="H264" s="32"/>
      <c r="I264" s="32"/>
      <c r="J264" s="32"/>
      <c r="K264" s="32"/>
    </row>
    <row r="265" spans="2:11" ht="15.75">
      <c r="B265" s="32"/>
      <c r="C265" s="32"/>
      <c r="D265" s="32"/>
      <c r="E265" s="32"/>
      <c r="F265" s="32"/>
      <c r="G265" s="32"/>
      <c r="H265" s="32"/>
      <c r="I265" s="32"/>
      <c r="J265" s="32"/>
      <c r="K265" s="32"/>
    </row>
    <row r="266" spans="2:11" ht="15.75">
      <c r="B266" s="32"/>
      <c r="C266" s="32"/>
      <c r="D266" s="32"/>
      <c r="E266" s="32"/>
      <c r="F266" s="32"/>
      <c r="G266" s="32"/>
      <c r="H266" s="32"/>
      <c r="I266" s="32"/>
      <c r="J266" s="32"/>
      <c r="K266" s="32"/>
    </row>
    <row r="267" spans="2:11" ht="15.75">
      <c r="B267" s="32"/>
      <c r="C267" s="32"/>
      <c r="D267" s="32"/>
      <c r="E267" s="32"/>
      <c r="F267" s="32"/>
      <c r="G267" s="32"/>
      <c r="H267" s="32"/>
      <c r="I267" s="32"/>
      <c r="J267" s="32"/>
      <c r="K267" s="32"/>
    </row>
    <row r="268" spans="2:11" ht="15.75">
      <c r="B268" s="32"/>
      <c r="C268" s="32"/>
      <c r="D268" s="32"/>
      <c r="E268" s="32"/>
      <c r="F268" s="32"/>
      <c r="G268" s="32"/>
      <c r="H268" s="32"/>
      <c r="I268" s="32"/>
      <c r="J268" s="32"/>
      <c r="K268" s="32"/>
    </row>
    <row r="269" spans="2:11" ht="15.75">
      <c r="B269" s="32"/>
      <c r="C269" s="32"/>
      <c r="D269" s="32"/>
      <c r="E269" s="32"/>
      <c r="F269" s="32"/>
      <c r="G269" s="32"/>
      <c r="H269" s="32"/>
      <c r="I269" s="32"/>
      <c r="J269" s="32"/>
      <c r="K269" s="32"/>
    </row>
    <row r="270" spans="2:11" ht="15.75">
      <c r="B270" s="32"/>
      <c r="C270" s="32"/>
      <c r="D270" s="32"/>
      <c r="E270" s="32"/>
      <c r="F270" s="32"/>
      <c r="G270" s="32"/>
      <c r="H270" s="32"/>
      <c r="I270" s="32"/>
      <c r="J270" s="32"/>
      <c r="K270" s="32"/>
    </row>
    <row r="271" spans="2:11" ht="15.75">
      <c r="B271" s="32"/>
      <c r="C271" s="32"/>
      <c r="D271" s="32"/>
      <c r="E271" s="32"/>
      <c r="F271" s="32"/>
      <c r="G271" s="32"/>
      <c r="H271" s="32"/>
      <c r="I271" s="32"/>
      <c r="J271" s="32"/>
      <c r="K271" s="32"/>
    </row>
    <row r="272" spans="2:11" ht="15.75">
      <c r="B272" s="32"/>
      <c r="C272" s="32"/>
      <c r="D272" s="32"/>
      <c r="E272" s="32"/>
      <c r="F272" s="32"/>
      <c r="G272" s="32"/>
      <c r="H272" s="32"/>
      <c r="I272" s="32"/>
      <c r="J272" s="32"/>
      <c r="K272" s="32"/>
    </row>
    <row r="273" spans="2:11" ht="15.75">
      <c r="B273" s="32"/>
      <c r="C273" s="32"/>
      <c r="D273" s="32"/>
      <c r="E273" s="32"/>
      <c r="F273" s="32"/>
      <c r="G273" s="32"/>
      <c r="H273" s="32"/>
      <c r="I273" s="32"/>
      <c r="J273" s="32"/>
      <c r="K273" s="32"/>
    </row>
    <row r="274" spans="2:11" ht="15.75">
      <c r="B274" s="32"/>
      <c r="C274" s="32"/>
      <c r="D274" s="32"/>
      <c r="E274" s="32"/>
      <c r="F274" s="32"/>
      <c r="G274" s="32"/>
      <c r="H274" s="32"/>
      <c r="I274" s="32"/>
      <c r="J274" s="32"/>
      <c r="K274" s="32"/>
    </row>
    <row r="275" spans="2:11" ht="15.75">
      <c r="B275" s="32"/>
      <c r="C275" s="32"/>
      <c r="D275" s="32"/>
      <c r="E275" s="32"/>
      <c r="F275" s="32"/>
      <c r="G275" s="32"/>
      <c r="H275" s="32"/>
      <c r="I275" s="32"/>
      <c r="J275" s="32"/>
      <c r="K275" s="32"/>
    </row>
    <row r="276" spans="2:11" ht="15.75">
      <c r="B276" s="32"/>
      <c r="C276" s="32"/>
      <c r="D276" s="32"/>
      <c r="E276" s="32"/>
      <c r="F276" s="32"/>
      <c r="G276" s="32"/>
      <c r="H276" s="32"/>
      <c r="I276" s="32"/>
      <c r="J276" s="32"/>
      <c r="K276" s="32"/>
    </row>
    <row r="277" spans="2:11" ht="15.75">
      <c r="B277" s="32"/>
      <c r="C277" s="32"/>
      <c r="D277" s="32"/>
      <c r="E277" s="32"/>
      <c r="F277" s="32"/>
      <c r="G277" s="32"/>
      <c r="H277" s="32"/>
      <c r="I277" s="32"/>
      <c r="J277" s="32"/>
      <c r="K277" s="32"/>
    </row>
    <row r="278" spans="2:11" ht="15.75">
      <c r="B278" s="32"/>
      <c r="C278" s="32"/>
      <c r="D278" s="32"/>
      <c r="E278" s="32"/>
      <c r="F278" s="32"/>
      <c r="G278" s="32"/>
      <c r="H278" s="32"/>
      <c r="I278" s="32"/>
      <c r="J278" s="32"/>
      <c r="K278" s="32"/>
    </row>
    <row r="279" spans="2:11" ht="15.75">
      <c r="B279" s="32"/>
      <c r="C279" s="32"/>
      <c r="D279" s="32"/>
      <c r="E279" s="32"/>
      <c r="F279" s="32"/>
      <c r="G279" s="32"/>
      <c r="H279" s="32"/>
      <c r="I279" s="32"/>
      <c r="J279" s="32"/>
      <c r="K279" s="32"/>
    </row>
    <row r="280" spans="2:11" ht="15.75">
      <c r="B280" s="32"/>
      <c r="C280" s="32"/>
      <c r="D280" s="32"/>
      <c r="E280" s="32"/>
      <c r="F280" s="32"/>
      <c r="G280" s="32"/>
      <c r="H280" s="32"/>
      <c r="I280" s="32"/>
      <c r="J280" s="32"/>
      <c r="K280" s="32"/>
    </row>
    <row r="281" spans="2:11" ht="15.75">
      <c r="B281" s="32"/>
      <c r="C281" s="32"/>
      <c r="D281" s="32"/>
      <c r="E281" s="32"/>
      <c r="F281" s="32"/>
      <c r="G281" s="32"/>
      <c r="H281" s="32"/>
      <c r="I281" s="32"/>
      <c r="J281" s="32"/>
      <c r="K281" s="32"/>
    </row>
    <row r="282" spans="2:11" ht="15.75">
      <c r="B282" s="32"/>
      <c r="C282" s="32"/>
      <c r="D282" s="32"/>
      <c r="E282" s="32"/>
      <c r="F282" s="32"/>
      <c r="G282" s="32"/>
      <c r="H282" s="32"/>
      <c r="I282" s="32"/>
      <c r="J282" s="32"/>
      <c r="K282" s="32"/>
    </row>
    <row r="283" spans="2:11" ht="15.75">
      <c r="B283" s="32"/>
      <c r="C283" s="32"/>
      <c r="D283" s="32"/>
      <c r="E283" s="32"/>
      <c r="F283" s="32"/>
      <c r="G283" s="32"/>
      <c r="H283" s="32"/>
      <c r="I283" s="32"/>
      <c r="J283" s="32"/>
      <c r="K283" s="32"/>
    </row>
    <row r="284" spans="2:11" ht="15.75">
      <c r="B284" s="32"/>
      <c r="C284" s="32"/>
      <c r="D284" s="32"/>
      <c r="E284" s="32"/>
      <c r="F284" s="32"/>
      <c r="G284" s="32"/>
      <c r="H284" s="32"/>
      <c r="I284" s="32"/>
      <c r="J284" s="32"/>
      <c r="K284" s="32"/>
    </row>
    <row r="285" spans="2:11" ht="15.75">
      <c r="B285" s="32"/>
      <c r="C285" s="32"/>
      <c r="D285" s="32"/>
      <c r="E285" s="32"/>
      <c r="F285" s="32"/>
      <c r="G285" s="32"/>
      <c r="H285" s="32"/>
      <c r="I285" s="32"/>
      <c r="J285" s="32"/>
      <c r="K285" s="32"/>
    </row>
    <row r="286" spans="2:11" ht="15.75">
      <c r="B286" s="32"/>
      <c r="C286" s="32"/>
      <c r="D286" s="32"/>
      <c r="E286" s="32"/>
      <c r="F286" s="32"/>
      <c r="G286" s="32"/>
      <c r="H286" s="32"/>
      <c r="I286" s="32"/>
      <c r="J286" s="32"/>
      <c r="K286" s="32"/>
    </row>
  </sheetData>
  <mergeCells count="3">
    <mergeCell ref="G53:I53"/>
    <mergeCell ref="G14:I14"/>
    <mergeCell ref="K14:M14"/>
  </mergeCells>
  <printOptions/>
  <pageMargins left="0.22" right="0.27" top="0.34" bottom="0.4" header="0.94" footer="0.4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Metrod (Malaysia)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Siti</dc:creator>
  <cp:keywords/>
  <dc:description/>
  <cp:lastModifiedBy>TCCSBKL1</cp:lastModifiedBy>
  <cp:lastPrinted>2001-02-28T07:49:45Z</cp:lastPrinted>
  <dcterms:created xsi:type="dcterms:W3CDTF">1999-07-12T03:16:17Z</dcterms:created>
  <dcterms:modified xsi:type="dcterms:W3CDTF">2001-02-28T07:50:00Z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